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hidePivotFieldList="1"/>
  <mc:AlternateContent xmlns:mc="http://schemas.openxmlformats.org/markup-compatibility/2006">
    <mc:Choice Requires="x15">
      <x15ac:absPath xmlns:x15ac="http://schemas.microsoft.com/office/spreadsheetml/2010/11/ac" url="E:\ECPC Reporting\Quarterly Report\"/>
    </mc:Choice>
  </mc:AlternateContent>
  <xr:revisionPtr revIDLastSave="0" documentId="8_{AB81F418-E8EC-4511-99DB-1CA372E4CD14}" xr6:coauthVersionLast="45" xr6:coauthVersionMax="45" xr10:uidLastSave="{00000000-0000-0000-0000-000000000000}"/>
  <bookViews>
    <workbookView xWindow="-120" yWindow="-120" windowWidth="29040" windowHeight="15840" activeTab="1" xr2:uid="{00000000-000D-0000-FFFF-FFFF00000000}"/>
  </bookViews>
  <sheets>
    <sheet name="Goal Tracker" sheetId="3" r:id="rId1"/>
    <sheet name="Consultant Trancker" sheetId="2" r:id="rId2"/>
  </sheets>
  <externalReferences>
    <externalReference r:id="rId3"/>
    <externalReference r:id="rId4"/>
  </externalReferences>
  <definedNames>
    <definedName name="Activity">'[1]1-18'!$A$2:$A$1048576</definedName>
    <definedName name="Coded_name">'[1]1-18'!$D$2:$D$1048576</definedName>
    <definedName name="codedname">[2]!activitiesT[[#Headers],[Coded name ]]</definedName>
    <definedName name="Consultant">'[1]1-18'!$B$2:$B$1048576</definedName>
    <definedName name="Goal">'[1]4-19'!$C$2:$C$103</definedName>
    <definedName name="Hours">'[1]1-18'!$C$2:$C$1048576</definedName>
    <definedName name="Month">'[1]1-18'!#REF!</definedName>
    <definedName name="namecoded">[2]!activitiesT[[#Headers],[Coded name ]]</definedName>
    <definedName name="Person__TA_Provider">'[1]4-19'!$A$2:$A$103</definedName>
    <definedName name="Slicer_Activity">#N/A</definedName>
    <definedName name="Slicer_Goal">#N/A</definedName>
    <definedName name="Slicer_Month">#N/A</definedName>
  </definedNames>
  <calcPr calcId="181029"/>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3" l="1"/>
  <c r="H14" i="3"/>
  <c r="H12"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I4" i="3" l="1"/>
  <c r="H5" i="3"/>
  <c r="J3" i="3"/>
  <c r="I5" i="3"/>
  <c r="H6" i="3"/>
  <c r="H3" i="3"/>
  <c r="I3" i="3"/>
  <c r="J4" i="3"/>
  <c r="I6" i="3"/>
  <c r="H7" i="3"/>
  <c r="J8" i="3"/>
  <c r="J5" i="3"/>
  <c r="I7" i="3"/>
  <c r="H8" i="3"/>
  <c r="J7" i="3"/>
  <c r="I2" i="3"/>
  <c r="H4" i="3"/>
  <c r="J6" i="3"/>
  <c r="I8" i="3"/>
  <c r="H2" i="3"/>
  <c r="J2" i="3"/>
  <c r="H15" i="3"/>
  <c r="K4" i="3" l="1"/>
  <c r="I9" i="3"/>
  <c r="K7" i="3"/>
  <c r="K8" i="3"/>
  <c r="K3" i="3"/>
  <c r="J9" i="3"/>
  <c r="K6" i="3"/>
  <c r="H9" i="3"/>
  <c r="K9" i="3" s="1"/>
  <c r="K2" i="3"/>
  <c r="K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Joachim,Woodlyn</author>
  </authors>
  <commentList>
    <comment ref="B98" authorId="0" shapeId="0" xr:uid="{00000000-0006-0000-0000-000001000000}">
      <text>
        <r>
          <rPr>
            <b/>
            <sz val="9"/>
            <color indexed="81"/>
            <rFont val="Tahoma"/>
            <family val="2"/>
          </rPr>
          <t>Joachim,Woodlyn:</t>
        </r>
        <r>
          <rPr>
            <sz val="9"/>
            <color indexed="81"/>
            <rFont val="Tahoma"/>
            <family val="2"/>
          </rPr>
          <t xml:space="preserve">
check with Betsey to confirm activity level. </t>
        </r>
      </text>
    </comment>
  </commentList>
</comments>
</file>

<file path=xl/sharedStrings.xml><?xml version="1.0" encoding="utf-8"?>
<sst xmlns="http://schemas.openxmlformats.org/spreadsheetml/2006/main" count="867" uniqueCount="88">
  <si>
    <t>Vicki Stayton</t>
  </si>
  <si>
    <t xml:space="preserve">Susan Maude </t>
  </si>
  <si>
    <t>Maureen Greer</t>
  </si>
  <si>
    <t>Linda Goodman</t>
  </si>
  <si>
    <t xml:space="preserve">Jennifer Amilivia </t>
  </si>
  <si>
    <t>Deborah Rooks- Ellis</t>
  </si>
  <si>
    <t>Darla Gundler</t>
  </si>
  <si>
    <t>Ted Burke</t>
  </si>
  <si>
    <t>Total Hours</t>
  </si>
  <si>
    <t>o</t>
  </si>
  <si>
    <t>a</t>
  </si>
  <si>
    <t>1</t>
  </si>
  <si>
    <t>Consultants</t>
  </si>
  <si>
    <t>Goals</t>
  </si>
  <si>
    <t>Sum of Hours per Goal</t>
  </si>
  <si>
    <t>Month</t>
  </si>
  <si>
    <t>3.2.2</t>
  </si>
  <si>
    <t>September</t>
  </si>
  <si>
    <t>1.3.</t>
  </si>
  <si>
    <t>5.2.2</t>
  </si>
  <si>
    <t>5.2.1</t>
  </si>
  <si>
    <t>3.3.3</t>
  </si>
  <si>
    <t>2.3.2.1</t>
  </si>
  <si>
    <t>2.3.2</t>
  </si>
  <si>
    <t>5.4.1</t>
  </si>
  <si>
    <t>4.1.4</t>
  </si>
  <si>
    <t>4.1.</t>
  </si>
  <si>
    <t>3.2.4</t>
  </si>
  <si>
    <t>3.2.</t>
  </si>
  <si>
    <t>3.3.</t>
  </si>
  <si>
    <t>3.5.5</t>
  </si>
  <si>
    <t>3.5.6</t>
  </si>
  <si>
    <t>3.5.7.4</t>
  </si>
  <si>
    <t>3.5.7.3</t>
  </si>
  <si>
    <t>other</t>
  </si>
  <si>
    <t>5.1.5</t>
  </si>
  <si>
    <t>2.4.1</t>
  </si>
  <si>
    <t>2.3.2.3</t>
  </si>
  <si>
    <t>3.5.</t>
  </si>
  <si>
    <t>1.5.1</t>
  </si>
  <si>
    <t>2.3.</t>
  </si>
  <si>
    <t xml:space="preserve">other </t>
  </si>
  <si>
    <t>2.4.1.1</t>
  </si>
  <si>
    <t>3.3.4</t>
  </si>
  <si>
    <t>5.1.7</t>
  </si>
  <si>
    <t>2.3.2.4</t>
  </si>
  <si>
    <t>1.4.</t>
  </si>
  <si>
    <t>2.3.4</t>
  </si>
  <si>
    <t>5.1.8</t>
  </si>
  <si>
    <t>4.2.</t>
  </si>
  <si>
    <t>4.1.8</t>
  </si>
  <si>
    <t>3.3.5</t>
  </si>
  <si>
    <t>admin</t>
  </si>
  <si>
    <t>5.2.4</t>
  </si>
  <si>
    <t>3.5.7</t>
  </si>
  <si>
    <t>3.4.6</t>
  </si>
  <si>
    <t>3.3.1</t>
  </si>
  <si>
    <t>2.4.4</t>
  </si>
  <si>
    <t>August</t>
  </si>
  <si>
    <t>5.1.4</t>
  </si>
  <si>
    <t>2.2.2.1</t>
  </si>
  <si>
    <t>1.3.3</t>
  </si>
  <si>
    <t>5.4.</t>
  </si>
  <si>
    <t>3.4.7</t>
  </si>
  <si>
    <t>3.5.1</t>
  </si>
  <si>
    <t>July</t>
  </si>
  <si>
    <t>5.2.5</t>
  </si>
  <si>
    <t>3.5.4</t>
  </si>
  <si>
    <t>3.5.2</t>
  </si>
  <si>
    <t>5.1.6</t>
  </si>
  <si>
    <t>2.5.</t>
  </si>
  <si>
    <t>2.4.3</t>
  </si>
  <si>
    <t>4.4.4</t>
  </si>
  <si>
    <t>2.4.</t>
  </si>
  <si>
    <t>1.5.</t>
  </si>
  <si>
    <t>3.3.6</t>
  </si>
  <si>
    <t xml:space="preserve">Hours </t>
  </si>
  <si>
    <t>Consultant</t>
  </si>
  <si>
    <t xml:space="preserve">Goal </t>
  </si>
  <si>
    <t>Activity</t>
  </si>
  <si>
    <t xml:space="preserve">Total </t>
  </si>
  <si>
    <t>∑</t>
  </si>
  <si>
    <t>Goal(s)</t>
  </si>
  <si>
    <t>46+</t>
  </si>
  <si>
    <t>2</t>
  </si>
  <si>
    <t>3</t>
  </si>
  <si>
    <t>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</si>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</sst>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scheme val="minor"/>
    </font>
    <font>
      <sz val="11"/>
      <color rgb="FFFF0000"/>
      <name val="Arial"/>
      <family val="2"/>
      <scheme val="minor"/>
    </font>
    <font>
      <sz val="11"/>
      <name val="Arial"/>
      <family val="2"/>
      <scheme val="minor"/>
    </font>
    <font>
      <b/>
      <sz val="9"/>
      <color indexed="81"/>
      <name val="Tahoma"/>
      <family val="2"/>
    </font>
    <font>
      <sz val="9"/>
      <color indexed="81"/>
      <name val="Tahoma"/>
      <family val="2"/>
    </font>
    <font>
      <b/>
      <sz val="11"/>
      <color theme="1"/>
      <name val="Arial"/>
      <family val="2"/>
      <scheme val="minor"/>
    </font>
    <font>
      <b/>
      <sz val="11"/>
      <color theme="1"/>
      <name val="Calibri"/>
      <family val="2"/>
    </font>
  </fonts>
  <fills count="2">
    <fill>
      <patternFill patternType="none"/>
    </fill>
    <fill>
      <patternFill patternType="gray125"/>
    </fill>
  </fills>
  <borders count="4">
    <border>
      <left/>
      <right/>
      <top/>
      <bottom/>
      <diagonal/>
    </border>
    <border>
      <left style="medium">
        <color indexed="64"/>
      </left>
      <right/>
      <top/>
      <bottom/>
      <diagonal/>
    </border>
    <border>
      <left style="thin">
        <color theme="4" tint="0.39997558519241921"/>
      </left>
      <right/>
      <top style="thin">
        <color theme="4" tint="0.39997558519241921"/>
      </top>
      <bottom style="thin">
        <color theme="4" tint="0.39997558519241921"/>
      </bottom>
      <diagonal/>
    </border>
    <border>
      <left/>
      <right style="medium">
        <color indexed="64"/>
      </right>
      <top/>
      <bottom/>
      <diagonal/>
    </border>
  </borders>
  <cellStyleXfs count="1">
    <xf numFmtId="0" fontId="0" fillId="0" borderId="0"/>
  </cellStyleXfs>
  <cellXfs count="16">
    <xf numFmtId="0" fontId="0" fillId="0" borderId="0" xfId="0"/>
    <xf numFmtId="0" fontId="0" fillId="0" borderId="0" xfId="0" applyNumberFormat="1"/>
    <xf numFmtId="0" fontId="0" fillId="0" borderId="0" xfId="0" applyAlignment="1">
      <alignment horizontal="left"/>
    </xf>
    <xf numFmtId="0" fontId="0" fillId="0" borderId="0" xfId="0" pivotButton="1"/>
    <xf numFmtId="0" fontId="0" fillId="0" borderId="0" xfId="0" applyBorder="1"/>
    <xf numFmtId="0" fontId="0" fillId="0" borderId="1" xfId="0" applyBorder="1"/>
    <xf numFmtId="0" fontId="0" fillId="0" borderId="0" xfId="0" applyFill="1" applyBorder="1"/>
    <xf numFmtId="17" fontId="0" fillId="0" borderId="0" xfId="0" applyNumberFormat="1"/>
    <xf numFmtId="0" fontId="2" fillId="0" borderId="1" xfId="0" applyFont="1" applyBorder="1"/>
    <xf numFmtId="0" fontId="1" fillId="0" borderId="0" xfId="0" applyFont="1" applyFill="1" applyBorder="1"/>
    <xf numFmtId="0" fontId="1" fillId="0" borderId="1" xfId="0" applyFont="1" applyBorder="1"/>
    <xf numFmtId="17" fontId="5" fillId="0" borderId="2" xfId="0" applyNumberFormat="1" applyFont="1" applyFill="1" applyBorder="1"/>
    <xf numFmtId="0" fontId="5" fillId="0" borderId="0" xfId="0" applyFont="1"/>
    <xf numFmtId="17" fontId="5" fillId="0" borderId="2" xfId="0" applyNumberFormat="1" applyFont="1" applyBorder="1"/>
    <xf numFmtId="17" fontId="0" fillId="0" borderId="3" xfId="0" applyNumberFormat="1" applyBorder="1"/>
    <xf numFmtId="0" fontId="6" fillId="0" borderId="0" xfId="0" applyFont="1"/>
  </cellXfs>
  <cellStyles count="1">
    <cellStyle name="Normal" xfId="0" builtinId="0"/>
  </cellStyles>
  <dxfs count="8">
    <dxf>
      <font>
        <b/>
        <i val="0"/>
        <strike val="0"/>
        <condense val="0"/>
        <extend val="0"/>
        <outline val="0"/>
        <shadow val="0"/>
        <u val="none"/>
        <vertAlign val="baseline"/>
        <sz val="11"/>
        <color theme="1"/>
        <name val="Arial"/>
        <scheme val="minor"/>
      </font>
    </dxf>
    <dxf>
      <font>
        <b/>
        <i val="0"/>
        <strike val="0"/>
        <condense val="0"/>
        <extend val="0"/>
        <outline val="0"/>
        <shadow val="0"/>
        <u val="none"/>
        <vertAlign val="baseline"/>
        <sz val="11"/>
        <color theme="1"/>
        <name val="Arial"/>
        <scheme val="minor"/>
      </font>
    </dxf>
    <dxf>
      <font>
        <b/>
        <i val="0"/>
        <strike val="0"/>
        <condense val="0"/>
        <extend val="0"/>
        <outline val="0"/>
        <shadow val="0"/>
        <u val="none"/>
        <vertAlign val="baseline"/>
        <sz val="11"/>
        <color theme="1"/>
        <name val="Arial"/>
        <scheme val="minor"/>
      </font>
    </dxf>
    <dxf>
      <font>
        <b/>
      </font>
    </dxf>
    <dxf>
      <font>
        <b/>
      </font>
    </dxf>
    <dxf>
      <fill>
        <patternFill patternType="none">
          <fgColor indexed="64"/>
          <bgColor indexed="65"/>
        </patternFill>
      </fill>
    </dxf>
    <dxf>
      <border diagonalUp="0" diagonalDown="0">
        <left style="medium">
          <color indexed="64"/>
        </left>
        <right/>
        <top/>
        <bottom/>
        <vertical/>
        <horizontal/>
      </border>
    </dxf>
    <dxf>
      <numFmt numFmtId="22" formatCode="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externalLink" Target="externalLinks/externalLink1.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[Appendix-T-consultant-time-on-ECPC-project-quarterly-report_10.15.19.xlsx]Consultant Trancker!PivotTable14</c:name>
    <c:fmtId val="1"/>
  </c:pivotSource>
  <c:chart>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2"/>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2"/>
          </a:solidFill>
          <a:ln>
            <a:noFill/>
          </a:ln>
          <a:effectLst/>
        </c:spPr>
        <c:marker>
          <c:symbol val="none"/>
        </c:marker>
      </c:pivotFmt>
      <c:pivotFmt>
        <c:idx val="13"/>
        <c:spPr>
          <a:solidFill>
            <a:schemeClr val="accent2"/>
          </a:solidFill>
          <a:ln>
            <a:noFill/>
          </a:ln>
          <a:effectLst/>
        </c:spPr>
        <c:marker>
          <c:symbol val="none"/>
        </c:marker>
      </c:pivotFmt>
      <c:pivotFmt>
        <c:idx val="14"/>
        <c:spPr>
          <a:solidFill>
            <a:schemeClr val="accent2"/>
          </a:solidFill>
          <a:ln>
            <a:noFill/>
          </a:ln>
          <a:effectLst/>
        </c:spPr>
        <c:marker>
          <c:symbol val="none"/>
        </c:marker>
      </c:pivotFmt>
      <c:pivotFmt>
        <c:idx val="15"/>
        <c:spPr>
          <a:solidFill>
            <a:schemeClr val="accent2"/>
          </a:solidFill>
          <a:ln>
            <a:noFill/>
          </a:ln>
          <a:effectLst/>
        </c:spPr>
        <c:marker>
          <c:symbol val="none"/>
        </c:marker>
      </c:pivotFmt>
      <c:pivotFmt>
        <c:idx val="16"/>
        <c:spPr>
          <a:solidFill>
            <a:schemeClr val="accent2"/>
          </a:solidFill>
          <a:ln>
            <a:noFill/>
          </a:ln>
          <a:effectLst/>
        </c:spPr>
        <c:marker>
          <c:symbol val="none"/>
        </c:marker>
      </c:pivotFmt>
      <c:pivotFmt>
        <c:idx val="17"/>
        <c:spPr>
          <a:solidFill>
            <a:schemeClr val="accent2"/>
          </a:solidFill>
          <a:ln>
            <a:noFill/>
          </a:ln>
          <a:effectLst/>
        </c:spPr>
        <c:marker>
          <c:symbol val="none"/>
        </c:marker>
      </c:pivotFmt>
      <c:pivotFmt>
        <c:idx val="18"/>
        <c:spPr>
          <a:solidFill>
            <a:schemeClr val="accent2"/>
          </a:solidFill>
          <a:ln>
            <a:noFill/>
          </a:ln>
          <a:effectLst/>
        </c:spPr>
        <c:marker>
          <c:symbol val="none"/>
        </c:marker>
      </c:pivotFmt>
      <c:pivotFmt>
        <c:idx val="19"/>
        <c:spPr>
          <a:solidFill>
            <a:schemeClr val="accent2"/>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2"/>
          </a:solidFill>
          <a:ln>
            <a:noFill/>
          </a:ln>
          <a:effectLst/>
        </c:spPr>
        <c:marker>
          <c:symbol val="none"/>
        </c:marker>
      </c:pivotFmt>
      <c:pivotFmt>
        <c:idx val="22"/>
        <c:spPr>
          <a:solidFill>
            <a:schemeClr val="accent2"/>
          </a:solidFill>
          <a:ln>
            <a:noFill/>
          </a:ln>
          <a:effectLst/>
        </c:spPr>
        <c:marker>
          <c:symbol val="none"/>
        </c:marker>
      </c:pivotFmt>
      <c:pivotFmt>
        <c:idx val="23"/>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2"/>
          </a:solidFill>
          <a:ln>
            <a:noFill/>
          </a:ln>
          <a:effectLst/>
        </c:spPr>
        <c:marker>
          <c:symbol val="none"/>
        </c:marker>
      </c:pivotFmt>
      <c:pivotFmt>
        <c:idx val="37"/>
        <c:spPr>
          <a:solidFill>
            <a:schemeClr val="accent2"/>
          </a:solidFill>
          <a:ln>
            <a:noFill/>
          </a:ln>
          <a:effectLst/>
        </c:spPr>
        <c:marker>
          <c:symbol val="none"/>
        </c:marker>
      </c:pivotFmt>
      <c:pivotFmt>
        <c:idx val="3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2"/>
          </a:solidFill>
          <a:ln>
            <a:noFill/>
          </a:ln>
          <a:effectLst/>
        </c:spPr>
        <c:marker>
          <c:symbol val="none"/>
        </c:marker>
      </c:pivotFmt>
    </c:pivotFmts>
    <c:plotArea>
      <c:layout/>
      <c:barChart>
        <c:barDir val="col"/>
        <c:grouping val="clustered"/>
        <c:varyColors val="0"/>
        <c:ser>
          <c:idx val="0"/>
          <c:order val="0"/>
          <c:tx>
            <c:strRef>
              <c:f>'Consultant Trancker'!$B$1:$B$2</c:f>
              <c:strCache>
                <c:ptCount val="1"/>
                <c:pt idx="0">
                  <c:v>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Trancker'!$B$3:$B$11</c:f>
              <c:numCache>
                <c:formatCode>General</c:formatCode>
                <c:ptCount val="8"/>
                <c:pt idx="1">
                  <c:v>46</c:v>
                </c:pt>
                <c:pt idx="3">
                  <c:v>49.5</c:v>
                </c:pt>
                <c:pt idx="7">
                  <c:v>52</c:v>
                </c:pt>
              </c:numCache>
            </c:numRef>
          </c:val>
          <c:extLst>
            <c:ext xmlns:c16="http://schemas.microsoft.com/office/drawing/2014/chart" uri="{C3380CC4-5D6E-409C-BE32-E72D297353CC}">
              <c16:uniqueId val="{00000000-127D-4ADE-86C2-4C8945D887E1}"/>
            </c:ext>
          </c:extLst>
        </c:ser>
        <c:ser>
          <c:idx val="1"/>
          <c:order val="1"/>
          <c:tx>
            <c:strRef>
              <c:f>'Consultant Trancker'!$C$1:$C$2</c:f>
              <c:strCache>
                <c:ptCount val="1"/>
                <c:pt idx="0">
                  <c:v>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Trancker'!$C$3:$C$11</c:f>
              <c:numCache>
                <c:formatCode>General</c:formatCode>
                <c:ptCount val="8"/>
                <c:pt idx="0">
                  <c:v>40</c:v>
                </c:pt>
                <c:pt idx="1">
                  <c:v>74.5</c:v>
                </c:pt>
                <c:pt idx="2">
                  <c:v>69</c:v>
                </c:pt>
                <c:pt idx="3">
                  <c:v>99.5</c:v>
                </c:pt>
                <c:pt idx="5">
                  <c:v>8</c:v>
                </c:pt>
                <c:pt idx="6">
                  <c:v>3.5</c:v>
                </c:pt>
                <c:pt idx="7">
                  <c:v>40</c:v>
                </c:pt>
              </c:numCache>
            </c:numRef>
          </c:val>
          <c:extLst>
            <c:ext xmlns:c16="http://schemas.microsoft.com/office/drawing/2014/chart" uri="{C3380CC4-5D6E-409C-BE32-E72D297353CC}">
              <c16:uniqueId val="{00000000-35A9-4A37-86BC-A77EEB3C19EE}"/>
            </c:ext>
          </c:extLst>
        </c:ser>
        <c:ser>
          <c:idx val="2"/>
          <c:order val="2"/>
          <c:tx>
            <c:strRef>
              <c:f>'Consultant Trancker'!$D$1:$D$2</c:f>
              <c:strCache>
                <c:ptCount val="1"/>
                <c:pt idx="0">
                  <c:v>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Trancker'!$D$3:$D$11</c:f>
              <c:numCache>
                <c:formatCode>General</c:formatCode>
                <c:ptCount val="8"/>
                <c:pt idx="0">
                  <c:v>107</c:v>
                </c:pt>
                <c:pt idx="1">
                  <c:v>56.5</c:v>
                </c:pt>
                <c:pt idx="2">
                  <c:v>55</c:v>
                </c:pt>
                <c:pt idx="3">
                  <c:v>25.5</c:v>
                </c:pt>
                <c:pt idx="4">
                  <c:v>24</c:v>
                </c:pt>
                <c:pt idx="5">
                  <c:v>90.167000000000002</c:v>
                </c:pt>
                <c:pt idx="6">
                  <c:v>132</c:v>
                </c:pt>
                <c:pt idx="7">
                  <c:v>49.5</c:v>
                </c:pt>
              </c:numCache>
            </c:numRef>
          </c:val>
          <c:extLst>
            <c:ext xmlns:c16="http://schemas.microsoft.com/office/drawing/2014/chart" uri="{C3380CC4-5D6E-409C-BE32-E72D297353CC}">
              <c16:uniqueId val="{00000001-35A9-4A37-86BC-A77EEB3C19EE}"/>
            </c:ext>
          </c:extLst>
        </c:ser>
        <c:ser>
          <c:idx val="3"/>
          <c:order val="3"/>
          <c:tx>
            <c:strRef>
              <c:f>'Consultant Trancker'!$E$1:$E$2</c:f>
              <c:strCache>
                <c:ptCount val="1"/>
                <c:pt idx="0">
                  <c:v>4</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Trancker'!$E$3:$E$11</c:f>
              <c:numCache>
                <c:formatCode>General</c:formatCode>
                <c:ptCount val="8"/>
                <c:pt idx="0">
                  <c:v>70</c:v>
                </c:pt>
                <c:pt idx="7">
                  <c:v>11</c:v>
                </c:pt>
              </c:numCache>
            </c:numRef>
          </c:val>
          <c:extLst>
            <c:ext xmlns:c16="http://schemas.microsoft.com/office/drawing/2014/chart" uri="{C3380CC4-5D6E-409C-BE32-E72D297353CC}">
              <c16:uniqueId val="{00000002-35A9-4A37-86BC-A77EEB3C19EE}"/>
            </c:ext>
          </c:extLst>
        </c:ser>
        <c:ser>
          <c:idx val="4"/>
          <c:order val="4"/>
          <c:tx>
            <c:strRef>
              <c:f>'Consultant Trancker'!$F$1:$F$2</c:f>
              <c:strCache>
                <c:ptCount val="1"/>
                <c:pt idx="0">
                  <c:v>5</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Trancker'!$F$3:$F$11</c:f>
              <c:numCache>
                <c:formatCode>General</c:formatCode>
                <c:ptCount val="8"/>
                <c:pt idx="0">
                  <c:v>111</c:v>
                </c:pt>
                <c:pt idx="1">
                  <c:v>43</c:v>
                </c:pt>
                <c:pt idx="2">
                  <c:v>79</c:v>
                </c:pt>
                <c:pt idx="3">
                  <c:v>17</c:v>
                </c:pt>
                <c:pt idx="5">
                  <c:v>10</c:v>
                </c:pt>
                <c:pt idx="6">
                  <c:v>55</c:v>
                </c:pt>
                <c:pt idx="7">
                  <c:v>31.5</c:v>
                </c:pt>
              </c:numCache>
            </c:numRef>
          </c:val>
          <c:extLst>
            <c:ext xmlns:c16="http://schemas.microsoft.com/office/drawing/2014/chart" uri="{C3380CC4-5D6E-409C-BE32-E72D297353CC}">
              <c16:uniqueId val="{00000003-35A9-4A37-86BC-A77EEB3C19EE}"/>
            </c:ext>
          </c:extLst>
        </c:ser>
        <c:ser>
          <c:idx val="5"/>
          <c:order val="5"/>
          <c:tx>
            <c:strRef>
              <c:f>'Consultant Trancker'!$G$1:$G$2</c:f>
              <c:strCache>
                <c:ptCount val="1"/>
                <c:pt idx="0">
                  <c:v>a</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Trancker'!$G$3:$G$11</c:f>
              <c:numCache>
                <c:formatCode>General</c:formatCode>
                <c:ptCount val="8"/>
                <c:pt idx="0">
                  <c:v>6</c:v>
                </c:pt>
              </c:numCache>
            </c:numRef>
          </c:val>
          <c:extLst>
            <c:ext xmlns:c16="http://schemas.microsoft.com/office/drawing/2014/chart" uri="{C3380CC4-5D6E-409C-BE32-E72D297353CC}">
              <c16:uniqueId val="{00000004-35A9-4A37-86BC-A77EEB3C19EE}"/>
            </c:ext>
          </c:extLst>
        </c:ser>
        <c:ser>
          <c:idx val="6"/>
          <c:order val="6"/>
          <c:tx>
            <c:strRef>
              <c:f>'Consultant Trancker'!$H$1:$H$2</c:f>
              <c:strCache>
                <c:ptCount val="1"/>
                <c:pt idx="0">
                  <c:v>o</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'Consultant Trancker'!$A$3:$A$11</c:f>
              <c:strCache>
                <c:ptCount val="8"/>
                <c:pt idx="0">
                  <c:v>Darla Gundler</c:v>
                </c:pt>
                <c:pt idx="1">
                  <c:v>Deborah Rooks- Ellis</c:v>
                </c:pt>
                <c:pt idx="2">
                  <c:v>Jennifer Amilivia </c:v>
                </c:pt>
                <c:pt idx="3">
                  <c:v>Linda Goodman</c:v>
                </c:pt>
                <c:pt idx="4">
                  <c:v>Maureen Greer</c:v>
                </c:pt>
                <c:pt idx="5">
                  <c:v>Susan Maude </c:v>
                </c:pt>
                <c:pt idx="6">
                  <c:v>Ted Burke</c:v>
                </c:pt>
                <c:pt idx="7">
                  <c:v>Vicki Stayton</c:v>
                </c:pt>
              </c:strCache>
            </c:strRef>
          </c:cat>
          <c:val>
            <c:numRef>
              <c:f>'Consultant Trancker'!$H$3:$H$11</c:f>
              <c:numCache>
                <c:formatCode>General</c:formatCode>
                <c:ptCount val="8"/>
                <c:pt idx="0">
                  <c:v>12</c:v>
                </c:pt>
                <c:pt idx="3">
                  <c:v>33</c:v>
                </c:pt>
              </c:numCache>
            </c:numRef>
          </c:val>
          <c:extLst>
            <c:ext xmlns:c16="http://schemas.microsoft.com/office/drawing/2014/chart" uri="{C3380CC4-5D6E-409C-BE32-E72D297353CC}">
              <c16:uniqueId val="{00000005-35A9-4A37-86BC-A77EEB3C19EE}"/>
            </c:ext>
          </c:extLst>
        </c:ser>
        <c:dLbls>
          <c:dLblPos val="outEnd"/>
          <c:showLegendKey val="0"/>
          <c:showVal val="1"/>
          <c:showCatName val="0"/>
          <c:showSerName val="0"/>
          <c:showPercent val="0"/>
          <c:showBubbleSize val="0"/>
        </c:dLbls>
        <c:gapWidth val="219"/>
        <c:overlap val="-27"/>
        <c:axId val="1197888304"/>
        <c:axId val="1197881744"/>
      </c:barChart>
      <c:catAx>
        <c:axId val="119788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97881744"/>
        <c:crosses val="autoZero"/>
        <c:auto val="1"/>
        <c:lblAlgn val="ctr"/>
        <c:lblOffset val="100"/>
        <c:noMultiLvlLbl val="0"/>
      </c:catAx>
      <c:valAx>
        <c:axId val="11978817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97888304"/>
        <c:crosses val="autoZero"/>
        <c:crossBetween val="between"/>
      </c:valAx>
      <c:dTable>
        <c:showHorzBorder val="1"/>
        <c:showVertBorder val="1"/>
        <c:showOutline val="1"/>
        <c:showKeys val="1"/>
        <c:spPr>
          <a:noFill/>
          <a:ln w="9525" cap="flat" cmpd="sng" algn="ctr">
            <a:solidFill>
              <a:schemeClr val="tx1">
                <a:lumMod val="15000"/>
                <a:lumOff val="85000"/>
              </a:schemeClr>
            </a:solidFill>
            <a:prstDash val="sysDot"/>
            <a:round/>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95250</xdr:colOff>
      <xdr:row>0</xdr:row>
      <xdr:rowOff>9526</xdr:rowOff>
    </xdr:from>
    <xdr:to>
      <xdr:col>15</xdr:col>
      <xdr:colOff>628650</xdr:colOff>
      <xdr:row>7</xdr:row>
      <xdr:rowOff>19050</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077325" y="9526"/>
          <a:ext cx="4171950" cy="1343024"/>
        </a:xfrm>
        <a:prstGeom prst="roundRect">
          <a:avLst/>
        </a:prstGeom>
        <a:effectLst>
          <a:outerShdw blurRad="50800" dist="38100" algn="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400" b="0" i="1" baseline="0">
              <a:latin typeface="+mn-lt"/>
            </a:rPr>
            <a:t>The number of hours worked is listed by goal and month.  </a:t>
          </a:r>
        </a:p>
        <a:p>
          <a:pPr algn="ctr"/>
          <a:endParaRPr lang="en-US" sz="1400" b="0" i="1" baseline="0">
            <a:solidFill>
              <a:srgbClr val="FF0000"/>
            </a:solidFill>
            <a:latin typeface="+mn-lt"/>
          </a:endParaRPr>
        </a:p>
        <a:p>
          <a:pPr algn="ctr"/>
          <a:r>
            <a:rPr lang="en-US" sz="1400" b="1">
              <a:solidFill>
                <a:srgbClr val="FF0000"/>
              </a:solidFill>
            </a:rPr>
            <a:t>"a"=</a:t>
          </a:r>
          <a:r>
            <a:rPr lang="en-US" sz="1400" b="1" baseline="0">
              <a:solidFill>
                <a:srgbClr val="FF0000"/>
              </a:solidFill>
            </a:rPr>
            <a:t> admin</a:t>
          </a:r>
        </a:p>
        <a:p>
          <a:pPr algn="ctr"/>
          <a:r>
            <a:rPr lang="en-US" sz="1400" b="1" baseline="0">
              <a:solidFill>
                <a:srgbClr val="FF0000"/>
              </a:solidFill>
            </a:rPr>
            <a:t>"o"= Other</a:t>
          </a:r>
          <a:endParaRPr lang="en-US"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85725</xdr:colOff>
      <xdr:row>0</xdr:row>
      <xdr:rowOff>0</xdr:rowOff>
    </xdr:from>
    <xdr:ext cx="1828800" cy="1200150"/>
    <mc:AlternateContent xmlns:mc="http://schemas.openxmlformats.org/markup-compatibility/2006" xmlns:a14="http://schemas.microsoft.com/office/drawing/2010/main">
      <mc:Choice Requires="a14">
        <xdr:graphicFrame macro="">
          <xdr:nvGraphicFramePr>
            <xdr:cNvPr id="2" name="Mont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4572000" y="0"/>
              <a:ext cx="1828800" cy="1200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17</xdr:col>
      <xdr:colOff>0</xdr:colOff>
      <xdr:row>0</xdr:row>
      <xdr:rowOff>0</xdr:rowOff>
    </xdr:from>
    <xdr:ext cx="1828800" cy="2743200"/>
    <mc:AlternateContent xmlns:mc="http://schemas.openxmlformats.org/markup-compatibility/2006" xmlns:a14="http://schemas.microsoft.com/office/drawing/2010/main">
      <mc:Choice Requires="a14">
        <xdr:graphicFrame macro="">
          <xdr:nvGraphicFramePr>
            <xdr:cNvPr id="3" name="Activity">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tivity"/>
            </a:graphicData>
          </a:graphic>
        </xdr:graphicFrame>
      </mc:Choice>
      <mc:Fallback xmlns="">
        <xdr:sp macro="" textlink="">
          <xdr:nvSpPr>
            <xdr:cNvPr id="0" name=""/>
            <xdr:cNvSpPr>
              <a:spLocks noTextEdit="1"/>
            </xdr:cNvSpPr>
          </xdr:nvSpPr>
          <xdr:spPr>
            <a:xfrm>
              <a:off x="7581900" y="0"/>
              <a:ext cx="1828800" cy="2743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13</xdr:col>
      <xdr:colOff>219075</xdr:colOff>
      <xdr:row>0</xdr:row>
      <xdr:rowOff>1</xdr:rowOff>
    </xdr:from>
    <xdr:ext cx="1190625" cy="2190749"/>
    <mc:AlternateContent xmlns:mc="http://schemas.openxmlformats.org/markup-compatibility/2006" xmlns:a14="http://schemas.microsoft.com/office/drawing/2010/main">
      <mc:Choice Requires="a14">
        <xdr:graphicFrame macro="">
          <xdr:nvGraphicFramePr>
            <xdr:cNvPr id="4" name="Goal ">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Goal "/>
            </a:graphicData>
          </a:graphic>
        </xdr:graphicFrame>
      </mc:Choice>
      <mc:Fallback xmlns="">
        <xdr:sp macro="" textlink="">
          <xdr:nvSpPr>
            <xdr:cNvPr id="0" name=""/>
            <xdr:cNvSpPr>
              <a:spLocks noTextEdit="1"/>
            </xdr:cNvSpPr>
          </xdr:nvSpPr>
          <xdr:spPr>
            <a:xfrm>
              <a:off x="6391275" y="1"/>
              <a:ext cx="1190625" cy="21907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11</xdr:row>
      <xdr:rowOff>95250</xdr:rowOff>
    </xdr:from>
    <xdr:to>
      <xdr:col>16</xdr:col>
      <xdr:colOff>428625</xdr:colOff>
      <xdr:row>34</xdr:row>
      <xdr:rowOff>114300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142875</xdr:colOff>
      <xdr:row>0</xdr:row>
      <xdr:rowOff>9525</xdr:rowOff>
    </xdr:from>
    <xdr:to>
      <xdr:col>34</xdr:col>
      <xdr:colOff>276225</xdr:colOff>
      <xdr:row>9</xdr:row>
      <xdr:rowOff>47625</xdr:rowOff>
    </xdr:to>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10096500" y="9525"/>
          <a:ext cx="4171950" cy="1666875"/>
        </a:xfrm>
        <a:prstGeom prst="roundRect">
          <a:avLst/>
        </a:prstGeom>
        <a:effectLst>
          <a:outerShdw blurRad="50800" dist="38100" dir="5400000" algn="t"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400" b="0" i="1">
              <a:latin typeface="+mn-lt"/>
            </a:rPr>
            <a:t>Use the slicers (to your left) to filter for desired month, goal,</a:t>
          </a:r>
          <a:r>
            <a:rPr lang="en-US" sz="1400" b="0" i="1" baseline="0">
              <a:latin typeface="+mn-lt"/>
            </a:rPr>
            <a:t> or activity. The number of hours worked will appear next to the name of each consultant on the table and at the botom of the graph below.</a:t>
          </a:r>
          <a:endParaRPr lang="en-US" sz="1400" b="0" i="1">
            <a:latin typeface="+mn-lt"/>
          </a:endParaRPr>
        </a:p>
        <a:p>
          <a:pPr algn="ctr"/>
          <a:r>
            <a:rPr lang="en-US" sz="1400" b="1">
              <a:solidFill>
                <a:srgbClr val="FF0000"/>
              </a:solidFill>
            </a:rPr>
            <a:t>"a"=</a:t>
          </a:r>
          <a:r>
            <a:rPr lang="en-US" sz="1400" b="1" baseline="0">
              <a:solidFill>
                <a:srgbClr val="FF0000"/>
              </a:solidFill>
            </a:rPr>
            <a:t> admin</a:t>
          </a:r>
        </a:p>
        <a:p>
          <a:pPr algn="ctr"/>
          <a:r>
            <a:rPr lang="en-US" sz="1400" b="1" baseline="0">
              <a:solidFill>
                <a:srgbClr val="FF0000"/>
              </a:solidFill>
            </a:rPr>
            <a:t>"o"= Other</a:t>
          </a:r>
          <a:endParaRPr lang="en-US"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01.ECPC%202%20Internal%20Evaluation\Time%20and%20effort\trackers\Monthly%20Track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01.ECPC%202%20Internal%20Evaluation\Time%20and%20effort\trackers\19.T&amp;E%20.Master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8"/>
      <sheetName val="2-18"/>
      <sheetName val="3-18"/>
      <sheetName val="4-18"/>
      <sheetName val="5-18"/>
      <sheetName val="6-18"/>
      <sheetName val="7-18"/>
      <sheetName val="8-18"/>
      <sheetName val="9-18"/>
      <sheetName val="11-18"/>
      <sheetName val="10-18"/>
      <sheetName val="12-18"/>
      <sheetName val="1-19"/>
      <sheetName val="2-19"/>
      <sheetName val="3-19"/>
      <sheetName val="4-19"/>
      <sheetName val="5-19"/>
      <sheetName val="6-19"/>
      <sheetName val="7-19"/>
      <sheetName val="8-19"/>
      <sheetName val="9-19"/>
      <sheetName val="10-19"/>
      <sheetName val="11-19"/>
      <sheetName val="12-19"/>
      <sheetName val="Monthly Trackers"/>
    </sheetNames>
    <sheetDataSet>
      <sheetData sheetId="0" refreshError="1">
        <row r="1">
          <cell r="C1" t="str">
            <v xml:space="preserve">Hours </v>
          </cell>
        </row>
        <row r="2">
          <cell r="A2" t="str">
            <v>1.1.</v>
          </cell>
          <cell r="B2" t="str">
            <v>Carl Dunst</v>
          </cell>
          <cell r="C2">
            <v>24</v>
          </cell>
          <cell r="D2" t="str">
            <v>1.1. Carl Dunst</v>
          </cell>
        </row>
        <row r="3">
          <cell r="A3" t="str">
            <v>1.1.</v>
          </cell>
          <cell r="B3" t="str">
            <v>Helen wilkie</v>
          </cell>
          <cell r="C3">
            <v>120</v>
          </cell>
          <cell r="D3" t="str">
            <v>1.1. Helen wilkie</v>
          </cell>
        </row>
        <row r="4">
          <cell r="A4" t="str">
            <v>1.1.</v>
          </cell>
          <cell r="B4" t="str">
            <v>Sharon Carswell</v>
          </cell>
          <cell r="C4">
            <v>80</v>
          </cell>
          <cell r="D4" t="str">
            <v>1.1. Sharon Carswell</v>
          </cell>
        </row>
        <row r="5">
          <cell r="A5" t="str">
            <v>1.1.</v>
          </cell>
          <cell r="B5" t="str">
            <v>Deborah Hamby</v>
          </cell>
          <cell r="C5">
            <v>120</v>
          </cell>
          <cell r="D5" t="str">
            <v>1.1. Deborah Hamby</v>
          </cell>
        </row>
        <row r="6">
          <cell r="A6" t="str">
            <v>1.1.</v>
          </cell>
          <cell r="B6" t="str">
            <v>Davon Embler</v>
          </cell>
          <cell r="C6">
            <v>80</v>
          </cell>
          <cell r="D6" t="str">
            <v>1.1. Davon Embler</v>
          </cell>
        </row>
        <row r="7">
          <cell r="A7" t="str">
            <v>1.1.</v>
          </cell>
          <cell r="B7" t="str">
            <v>Kaki Roberts</v>
          </cell>
          <cell r="C7">
            <v>128</v>
          </cell>
          <cell r="D7" t="str">
            <v>1.1. Kaki Roberts</v>
          </cell>
        </row>
        <row r="8">
          <cell r="A8" t="str">
            <v>1.1.</v>
          </cell>
          <cell r="B8" t="str">
            <v>Kim Sopko</v>
          </cell>
          <cell r="C8">
            <v>2</v>
          </cell>
          <cell r="D8" t="str">
            <v>1.1. Kim Sopko</v>
          </cell>
        </row>
        <row r="9">
          <cell r="A9" t="str">
            <v>1.2.5</v>
          </cell>
          <cell r="B9" t="str">
            <v>Vicki Stayton</v>
          </cell>
          <cell r="C9">
            <v>4.5</v>
          </cell>
          <cell r="D9" t="str">
            <v>1.2.5 Vicki Stayton</v>
          </cell>
        </row>
        <row r="10">
          <cell r="A10" t="str">
            <v>1.6.1</v>
          </cell>
          <cell r="B10" t="str">
            <v>Kim Sopko</v>
          </cell>
          <cell r="C10">
            <v>34.5</v>
          </cell>
          <cell r="D10" t="str">
            <v>1.6.1 Kim Sopko</v>
          </cell>
        </row>
        <row r="11">
          <cell r="A11" t="str">
            <v>5.2.3</v>
          </cell>
          <cell r="B11" t="str">
            <v>Vicki Stayton</v>
          </cell>
          <cell r="C11">
            <v>1.5</v>
          </cell>
          <cell r="D11" t="str">
            <v>5.2.3 Vicki Stayton</v>
          </cell>
        </row>
        <row r="12">
          <cell r="A12" t="str">
            <v>5.4.4</v>
          </cell>
          <cell r="B12" t="str">
            <v>Vicki Stayton</v>
          </cell>
          <cell r="C12">
            <v>60</v>
          </cell>
          <cell r="D12" t="str">
            <v>5.4.4 Vicki Stayton</v>
          </cell>
        </row>
        <row r="13">
          <cell r="A13" t="str">
            <v>Total</v>
          </cell>
          <cell r="C13">
            <v>654.5</v>
          </cell>
        </row>
        <row r="23">
          <cell r="B23">
            <v>1</v>
          </cell>
        </row>
        <row r="24">
          <cell r="A24" t="str">
            <v>Carl Dunst</v>
          </cell>
        </row>
        <row r="25">
          <cell r="A25" t="str">
            <v>Helen wilkie</v>
          </cell>
        </row>
        <row r="26">
          <cell r="A26" t="str">
            <v>Sharon Carswell</v>
          </cell>
        </row>
        <row r="27">
          <cell r="A27" t="str">
            <v>Deborah Hamby</v>
          </cell>
        </row>
        <row r="28">
          <cell r="A28" t="str">
            <v>Davon Embler</v>
          </cell>
        </row>
        <row r="29">
          <cell r="A29" t="str">
            <v>Kaki Roberts</v>
          </cell>
        </row>
        <row r="30">
          <cell r="A30" t="str">
            <v>Kim Sopko</v>
          </cell>
        </row>
        <row r="31">
          <cell r="A31" t="str">
            <v>Vicki Stayton</v>
          </cell>
        </row>
        <row r="32">
          <cell r="A32" t="str">
            <v>Margie Crutchfield</v>
          </cell>
        </row>
        <row r="33">
          <cell r="A33" t="str">
            <v>Maureen Greer</v>
          </cell>
        </row>
        <row r="34">
          <cell r="A34" t="str">
            <v>Toby Long</v>
          </cell>
        </row>
        <row r="35">
          <cell r="A35" t="str">
            <v>Peggy kemp</v>
          </cell>
        </row>
        <row r="36">
          <cell r="A36" t="str">
            <v>Darla Gundler</v>
          </cell>
        </row>
        <row r="37">
          <cell r="A37" t="str">
            <v>Teb Burke</v>
          </cell>
        </row>
        <row r="38">
          <cell r="A38" t="str">
            <v>Kimberly Annas</v>
          </cell>
        </row>
        <row r="39">
          <cell r="A39" t="str">
            <v>Melinda Raab</v>
          </cell>
        </row>
        <row r="40">
          <cell r="A40" t="str">
            <v>Darla Gundler-DEC</v>
          </cell>
        </row>
        <row r="41">
          <cell r="A41" t="str">
            <v>Robin McWilliams</v>
          </cell>
        </row>
        <row r="42">
          <cell r="A42" t="str">
            <v>Susan Rabinowic</v>
          </cell>
        </row>
        <row r="373">
          <cell r="D373" t="str">
            <v xml:space="preserve"> </v>
          </cell>
        </row>
        <row r="374">
          <cell r="D374" t="str">
            <v xml:space="preserve"> </v>
          </cell>
        </row>
        <row r="375">
          <cell r="D375" t="str">
            <v xml:space="preserve"> </v>
          </cell>
        </row>
        <row r="376">
          <cell r="D376" t="str">
            <v xml:space="preserve"> </v>
          </cell>
        </row>
        <row r="377">
          <cell r="D377" t="str">
            <v xml:space="preserve"> </v>
          </cell>
        </row>
        <row r="378">
          <cell r="D378" t="str">
            <v xml:space="preserve"> </v>
          </cell>
        </row>
        <row r="379">
          <cell r="D379" t="str">
            <v xml:space="preserve"> </v>
          </cell>
        </row>
        <row r="380">
          <cell r="D380" t="str">
            <v xml:space="preserve"> </v>
          </cell>
        </row>
        <row r="381">
          <cell r="D381" t="str">
            <v xml:space="preserve"> </v>
          </cell>
        </row>
        <row r="382">
          <cell r="D382" t="str">
            <v xml:space="preserve"> </v>
          </cell>
        </row>
        <row r="383">
          <cell r="D383" t="str">
            <v xml:space="preserve"> </v>
          </cell>
        </row>
        <row r="384">
          <cell r="D384" t="str">
            <v xml:space="preserve"> </v>
          </cell>
        </row>
        <row r="385">
          <cell r="D385" t="str">
            <v xml:space="preserve"> </v>
          </cell>
        </row>
        <row r="386">
          <cell r="D386" t="str">
            <v xml:space="preserve"> </v>
          </cell>
        </row>
        <row r="387">
          <cell r="D387" t="str">
            <v xml:space="preserve"> </v>
          </cell>
        </row>
        <row r="388">
          <cell r="D388" t="str">
            <v xml:space="preserve"> </v>
          </cell>
        </row>
        <row r="389">
          <cell r="D389" t="str">
            <v xml:space="preserve"> </v>
          </cell>
        </row>
        <row r="390">
          <cell r="D390" t="str">
            <v xml:space="preserve"> </v>
          </cell>
        </row>
        <row r="391">
          <cell r="D391" t="str">
            <v xml:space="preserve"> </v>
          </cell>
        </row>
        <row r="392">
          <cell r="D392" t="str">
            <v xml:space="preserve"> </v>
          </cell>
        </row>
        <row r="393">
          <cell r="D393" t="str">
            <v xml:space="preserve"> </v>
          </cell>
        </row>
        <row r="394">
          <cell r="D394" t="str">
            <v xml:space="preserve"> </v>
          </cell>
        </row>
        <row r="395">
          <cell r="D395" t="str">
            <v xml:space="preserve"> </v>
          </cell>
        </row>
        <row r="396">
          <cell r="D396" t="str">
            <v xml:space="preserve"> </v>
          </cell>
        </row>
        <row r="397">
          <cell r="D397" t="str">
            <v xml:space="preserve"> </v>
          </cell>
        </row>
        <row r="398">
          <cell r="D398" t="str">
            <v xml:space="preserve"> </v>
          </cell>
        </row>
        <row r="399">
          <cell r="D399" t="str">
            <v xml:space="preserve"> </v>
          </cell>
        </row>
        <row r="400">
          <cell r="D400" t="str">
            <v xml:space="preserve"> </v>
          </cell>
        </row>
        <row r="401">
          <cell r="D401" t="str">
            <v xml:space="preserve"> </v>
          </cell>
        </row>
        <row r="402">
          <cell r="D402" t="str">
            <v xml:space="preserve"> </v>
          </cell>
        </row>
        <row r="403">
          <cell r="D403" t="str">
            <v xml:space="preserve"> </v>
          </cell>
        </row>
        <row r="404">
          <cell r="D404" t="str">
            <v xml:space="preserve"> </v>
          </cell>
        </row>
        <row r="405">
          <cell r="D405" t="str">
            <v xml:space="preserve"> </v>
          </cell>
        </row>
        <row r="406">
          <cell r="D406" t="str">
            <v xml:space="preserve"> </v>
          </cell>
        </row>
        <row r="407">
          <cell r="D407" t="str">
            <v xml:space="preserve"> </v>
          </cell>
        </row>
        <row r="408">
          <cell r="D408" t="str">
            <v xml:space="preserve"> </v>
          </cell>
        </row>
        <row r="409">
          <cell r="D409" t="str">
            <v xml:space="preserve"> </v>
          </cell>
        </row>
        <row r="410">
          <cell r="D410" t="str">
            <v xml:space="preserve"> </v>
          </cell>
        </row>
        <row r="411">
          <cell r="D411" t="str">
            <v xml:space="preserve"> </v>
          </cell>
        </row>
        <row r="412">
          <cell r="D412" t="str">
            <v xml:space="preserve"> </v>
          </cell>
        </row>
        <row r="413">
          <cell r="D413" t="str">
            <v xml:space="preserve"> </v>
          </cell>
        </row>
        <row r="414">
          <cell r="D414" t="str">
            <v xml:space="preserve"> </v>
          </cell>
        </row>
        <row r="415">
          <cell r="D415" t="str">
            <v xml:space="preserve"> </v>
          </cell>
        </row>
        <row r="416">
          <cell r="D416" t="str">
            <v xml:space="preserve"> </v>
          </cell>
        </row>
        <row r="417">
          <cell r="D417" t="str">
            <v xml:space="preserve"> </v>
          </cell>
        </row>
        <row r="418">
          <cell r="D418" t="str">
            <v xml:space="preserve"> </v>
          </cell>
        </row>
        <row r="419">
          <cell r="D419" t="str">
            <v xml:space="preserve"> </v>
          </cell>
        </row>
        <row r="420">
          <cell r="D420" t="str">
            <v xml:space="preserve"> </v>
          </cell>
        </row>
        <row r="421">
          <cell r="D421" t="str">
            <v xml:space="preserve"> </v>
          </cell>
        </row>
        <row r="422">
          <cell r="D422" t="str">
            <v xml:space="preserve"> </v>
          </cell>
        </row>
        <row r="423">
          <cell r="D423" t="str">
            <v xml:space="preserve"> </v>
          </cell>
        </row>
        <row r="424">
          <cell r="D424" t="str">
            <v xml:space="preserve"> </v>
          </cell>
        </row>
        <row r="425">
          <cell r="D425" t="str">
            <v xml:space="preserve"> </v>
          </cell>
        </row>
        <row r="426">
          <cell r="D426" t="str">
            <v xml:space="preserve"> </v>
          </cell>
        </row>
        <row r="427">
          <cell r="D427" t="str">
            <v xml:space="preserve"> </v>
          </cell>
        </row>
        <row r="428">
          <cell r="D428" t="str">
            <v xml:space="preserve"> </v>
          </cell>
        </row>
        <row r="429">
          <cell r="D429" t="str">
            <v xml:space="preserve"> </v>
          </cell>
        </row>
        <row r="430">
          <cell r="D430" t="str">
            <v xml:space="preserve"> </v>
          </cell>
        </row>
        <row r="431">
          <cell r="D431" t="str">
            <v xml:space="preserve"> </v>
          </cell>
        </row>
        <row r="432">
          <cell r="D432" t="str">
            <v xml:space="preserve"> </v>
          </cell>
        </row>
        <row r="433">
          <cell r="D433" t="str">
            <v xml:space="preserve"> </v>
          </cell>
        </row>
        <row r="434">
          <cell r="D434" t="str">
            <v xml:space="preserve"> </v>
          </cell>
        </row>
        <row r="435">
          <cell r="D435" t="str">
            <v xml:space="preserve"> </v>
          </cell>
        </row>
        <row r="436">
          <cell r="D436" t="str">
            <v xml:space="preserve"> </v>
          </cell>
        </row>
        <row r="437">
          <cell r="D437" t="str">
            <v xml:space="preserve"> </v>
          </cell>
        </row>
        <row r="438">
          <cell r="D438" t="str">
            <v xml:space="preserve"> </v>
          </cell>
        </row>
        <row r="439">
          <cell r="D439" t="str">
            <v xml:space="preserve"> </v>
          </cell>
        </row>
        <row r="440">
          <cell r="D440" t="str">
            <v xml:space="preserve"> </v>
          </cell>
        </row>
        <row r="441">
          <cell r="D441" t="str">
            <v xml:space="preserve"> </v>
          </cell>
        </row>
        <row r="442">
          <cell r="D442" t="str">
            <v xml:space="preserve"> </v>
          </cell>
        </row>
        <row r="443">
          <cell r="D443" t="str">
            <v xml:space="preserve"> </v>
          </cell>
        </row>
        <row r="444">
          <cell r="D444" t="str">
            <v xml:space="preserve"> </v>
          </cell>
        </row>
        <row r="445">
          <cell r="D445" t="str">
            <v xml:space="preserve"> </v>
          </cell>
        </row>
        <row r="446">
          <cell r="D446" t="str">
            <v xml:space="preserve"> </v>
          </cell>
        </row>
        <row r="447">
          <cell r="D447" t="str">
            <v xml:space="preserve"> </v>
          </cell>
        </row>
        <row r="448">
          <cell r="D448" t="str">
            <v xml:space="preserve"> </v>
          </cell>
        </row>
        <row r="449">
          <cell r="D449" t="str">
            <v xml:space="preserve"> </v>
          </cell>
        </row>
        <row r="450">
          <cell r="D450" t="str">
            <v xml:space="preserve"> </v>
          </cell>
        </row>
        <row r="451">
          <cell r="D451" t="str">
            <v xml:space="preserve"> </v>
          </cell>
        </row>
        <row r="452">
          <cell r="D452" t="str">
            <v xml:space="preserve"> </v>
          </cell>
        </row>
        <row r="453">
          <cell r="D453" t="str">
            <v xml:space="preserve"> </v>
          </cell>
        </row>
        <row r="454">
          <cell r="D454" t="str">
            <v xml:space="preserve"> </v>
          </cell>
        </row>
        <row r="455">
          <cell r="D455" t="str">
            <v xml:space="preserve"> </v>
          </cell>
        </row>
        <row r="456">
          <cell r="D456" t="str">
            <v xml:space="preserve"> </v>
          </cell>
        </row>
        <row r="457">
          <cell r="D457" t="str">
            <v xml:space="preserve"> </v>
          </cell>
        </row>
        <row r="458">
          <cell r="D458" t="str">
            <v xml:space="preserve"> </v>
          </cell>
        </row>
        <row r="459">
          <cell r="D459" t="str">
            <v xml:space="preserve"> </v>
          </cell>
        </row>
        <row r="460">
          <cell r="D460" t="str">
            <v xml:space="preserve"> </v>
          </cell>
        </row>
        <row r="461">
          <cell r="D461" t="str">
            <v xml:space="preserve"> </v>
          </cell>
        </row>
        <row r="462">
          <cell r="D462" t="str">
            <v xml:space="preserve"> </v>
          </cell>
        </row>
        <row r="463">
          <cell r="D463" t="str">
            <v xml:space="preserve"> </v>
          </cell>
        </row>
        <row r="464">
          <cell r="D464" t="str">
            <v xml:space="preserve"> </v>
          </cell>
        </row>
        <row r="465">
          <cell r="D465" t="str">
            <v xml:space="preserve"> </v>
          </cell>
        </row>
        <row r="466">
          <cell r="D466" t="str">
            <v xml:space="preserve"> </v>
          </cell>
        </row>
        <row r="467">
          <cell r="D467" t="str">
            <v xml:space="preserve"> </v>
          </cell>
        </row>
        <row r="468">
          <cell r="D468" t="str">
            <v xml:space="preserve"> </v>
          </cell>
        </row>
        <row r="469">
          <cell r="D469" t="str">
            <v xml:space="preserve"> </v>
          </cell>
        </row>
        <row r="470">
          <cell r="D470" t="str">
            <v xml:space="preserve"> </v>
          </cell>
        </row>
        <row r="471">
          <cell r="D471" t="str">
            <v xml:space="preserve"> </v>
          </cell>
        </row>
        <row r="472">
          <cell r="D472" t="str">
            <v xml:space="preserve"> </v>
          </cell>
        </row>
        <row r="473">
          <cell r="D473" t="str">
            <v xml:space="preserve"> </v>
          </cell>
        </row>
        <row r="474">
          <cell r="D474" t="str">
            <v xml:space="preserve"> </v>
          </cell>
        </row>
        <row r="475">
          <cell r="D475" t="str">
            <v xml:space="preserve"> </v>
          </cell>
        </row>
        <row r="476">
          <cell r="D476" t="str">
            <v xml:space="preserve"> </v>
          </cell>
        </row>
        <row r="477">
          <cell r="D477" t="str">
            <v xml:space="preserve"> </v>
          </cell>
        </row>
        <row r="478">
          <cell r="D478" t="str">
            <v xml:space="preserve"> </v>
          </cell>
        </row>
        <row r="479">
          <cell r="D479" t="str">
            <v xml:space="preserve"> </v>
          </cell>
        </row>
        <row r="480">
          <cell r="D480" t="str">
            <v xml:space="preserve"> </v>
          </cell>
        </row>
        <row r="481">
          <cell r="D481" t="str">
            <v xml:space="preserve"> </v>
          </cell>
        </row>
        <row r="482">
          <cell r="D482" t="str">
            <v xml:space="preserve"> </v>
          </cell>
        </row>
        <row r="483">
          <cell r="D483" t="str">
            <v xml:space="preserve"> </v>
          </cell>
        </row>
        <row r="484">
          <cell r="D484" t="str">
            <v xml:space="preserve"> </v>
          </cell>
        </row>
        <row r="485">
          <cell r="D485" t="str">
            <v xml:space="preserve"> </v>
          </cell>
        </row>
        <row r="486">
          <cell r="D486" t="str">
            <v xml:space="preserve"> </v>
          </cell>
        </row>
        <row r="487">
          <cell r="D487" t="str">
            <v xml:space="preserve"> </v>
          </cell>
        </row>
        <row r="488">
          <cell r="D488" t="str">
            <v xml:space="preserve"> </v>
          </cell>
        </row>
        <row r="489">
          <cell r="D489" t="str">
            <v xml:space="preserve"> </v>
          </cell>
        </row>
        <row r="490">
          <cell r="D490" t="str">
            <v xml:space="preserve"> </v>
          </cell>
        </row>
        <row r="491">
          <cell r="D491" t="str">
            <v xml:space="preserve"> </v>
          </cell>
        </row>
        <row r="492">
          <cell r="D492" t="str">
            <v xml:space="preserve"> </v>
          </cell>
        </row>
        <row r="493">
          <cell r="D493" t="str">
            <v xml:space="preserve"> </v>
          </cell>
        </row>
        <row r="494">
          <cell r="D494" t="str">
            <v xml:space="preserve"> </v>
          </cell>
        </row>
        <row r="495">
          <cell r="D495" t="str">
            <v xml:space="preserve"> </v>
          </cell>
        </row>
        <row r="496">
          <cell r="D496" t="str">
            <v xml:space="preserve"> </v>
          </cell>
        </row>
        <row r="497">
          <cell r="D497" t="str">
            <v xml:space="preserve"> </v>
          </cell>
        </row>
        <row r="498">
          <cell r="D498" t="str">
            <v xml:space="preserve"> </v>
          </cell>
        </row>
        <row r="499">
          <cell r="D499" t="str">
            <v xml:space="preserve"> </v>
          </cell>
        </row>
        <row r="500">
          <cell r="D500" t="str">
            <v xml:space="preserve"> </v>
          </cell>
        </row>
        <row r="501">
          <cell r="D501" t="str">
            <v xml:space="preserve"> </v>
          </cell>
        </row>
        <row r="502">
          <cell r="D502" t="str">
            <v xml:space="preserve"> </v>
          </cell>
        </row>
        <row r="503">
          <cell r="D503" t="str">
            <v xml:space="preserve"> </v>
          </cell>
        </row>
        <row r="504">
          <cell r="D504" t="str">
            <v xml:space="preserve"> </v>
          </cell>
        </row>
        <row r="505">
          <cell r="D505" t="str">
            <v xml:space="preserve"> </v>
          </cell>
        </row>
        <row r="506">
          <cell r="D506" t="str">
            <v xml:space="preserve"> </v>
          </cell>
        </row>
        <row r="507">
          <cell r="D507" t="str">
            <v xml:space="preserve"> </v>
          </cell>
        </row>
        <row r="508">
          <cell r="D508" t="str">
            <v xml:space="preserve"> </v>
          </cell>
        </row>
        <row r="509">
          <cell r="D509" t="str">
            <v xml:space="preserve"> </v>
          </cell>
        </row>
        <row r="510">
          <cell r="D510" t="str">
            <v xml:space="preserve"> </v>
          </cell>
        </row>
        <row r="511">
          <cell r="D511" t="str">
            <v xml:space="preserve"> </v>
          </cell>
        </row>
        <row r="512">
          <cell r="D512" t="str">
            <v xml:space="preserve"> </v>
          </cell>
        </row>
        <row r="513">
          <cell r="D513" t="str">
            <v xml:space="preserve"> </v>
          </cell>
        </row>
        <row r="514">
          <cell r="D514" t="str">
            <v xml:space="preserve"> </v>
          </cell>
        </row>
        <row r="515">
          <cell r="D515" t="str">
            <v xml:space="preserve"> </v>
          </cell>
        </row>
        <row r="516">
          <cell r="D516" t="str">
            <v xml:space="preserve"> </v>
          </cell>
        </row>
        <row r="517">
          <cell r="D517" t="str">
            <v xml:space="preserve"> </v>
          </cell>
        </row>
        <row r="518">
          <cell r="D518" t="str">
            <v xml:space="preserve"> </v>
          </cell>
        </row>
        <row r="519">
          <cell r="D519" t="str">
            <v xml:space="preserve"> </v>
          </cell>
        </row>
        <row r="520">
          <cell r="D520" t="str">
            <v xml:space="preserve"> </v>
          </cell>
        </row>
        <row r="521">
          <cell r="D521" t="str">
            <v xml:space="preserve"> </v>
          </cell>
        </row>
        <row r="522">
          <cell r="D522" t="str">
            <v xml:space="preserve"> </v>
          </cell>
        </row>
        <row r="523">
          <cell r="D523" t="str">
            <v xml:space="preserve"> </v>
          </cell>
        </row>
        <row r="524">
          <cell r="D524" t="str">
            <v xml:space="preserve"> </v>
          </cell>
        </row>
        <row r="525">
          <cell r="D525" t="str">
            <v xml:space="preserve"> </v>
          </cell>
        </row>
        <row r="526">
          <cell r="D526" t="str">
            <v xml:space="preserve"> </v>
          </cell>
        </row>
        <row r="527">
          <cell r="D527" t="str">
            <v xml:space="preserve"> </v>
          </cell>
        </row>
        <row r="528">
          <cell r="D528" t="str">
            <v xml:space="preserve"> </v>
          </cell>
        </row>
        <row r="529">
          <cell r="D529" t="str">
            <v xml:space="preserve"> </v>
          </cell>
        </row>
        <row r="530">
          <cell r="D530" t="str">
            <v xml:space="preserve"> </v>
          </cell>
        </row>
        <row r="531">
          <cell r="D531" t="str">
            <v xml:space="preserve"> </v>
          </cell>
        </row>
        <row r="532">
          <cell r="D532" t="str">
            <v xml:space="preserve"> </v>
          </cell>
        </row>
        <row r="533">
          <cell r="D533" t="str">
            <v xml:space="preserve"> </v>
          </cell>
        </row>
        <row r="534">
          <cell r="D534" t="str">
            <v xml:space="preserve"> </v>
          </cell>
        </row>
        <row r="535">
          <cell r="D535" t="str">
            <v xml:space="preserve"> </v>
          </cell>
        </row>
        <row r="536">
          <cell r="D536" t="str">
            <v xml:space="preserve"> </v>
          </cell>
        </row>
        <row r="537">
          <cell r="D537" t="str">
            <v xml:space="preserve"> </v>
          </cell>
        </row>
        <row r="538">
          <cell r="D538" t="str">
            <v xml:space="preserve"> </v>
          </cell>
        </row>
        <row r="539">
          <cell r="D539" t="str">
            <v xml:space="preserve"> </v>
          </cell>
        </row>
        <row r="540">
          <cell r="D540" t="str">
            <v xml:space="preserve"> </v>
          </cell>
        </row>
        <row r="541">
          <cell r="D541" t="str">
            <v xml:space="preserve"> </v>
          </cell>
        </row>
        <row r="542">
          <cell r="D542" t="str">
            <v xml:space="preserve"> </v>
          </cell>
        </row>
        <row r="543">
          <cell r="D543" t="str">
            <v xml:space="preserve"> </v>
          </cell>
        </row>
        <row r="544">
          <cell r="D544" t="str">
            <v xml:space="preserve"> </v>
          </cell>
        </row>
        <row r="545">
          <cell r="D545" t="str">
            <v xml:space="preserve"> </v>
          </cell>
        </row>
        <row r="546">
          <cell r="D546" t="str">
            <v xml:space="preserve"> </v>
          </cell>
        </row>
        <row r="547">
          <cell r="D547" t="str">
            <v xml:space="preserve"> </v>
          </cell>
        </row>
        <row r="548">
          <cell r="D548" t="str">
            <v xml:space="preserve"> </v>
          </cell>
        </row>
        <row r="549">
          <cell r="D549" t="str">
            <v xml:space="preserve"> </v>
          </cell>
        </row>
        <row r="550">
          <cell r="D550" t="str">
            <v xml:space="preserve"> </v>
          </cell>
        </row>
        <row r="551">
          <cell r="D551" t="str">
            <v xml:space="preserve"> </v>
          </cell>
        </row>
        <row r="552">
          <cell r="D552" t="str">
            <v xml:space="preserve"> </v>
          </cell>
        </row>
        <row r="553">
          <cell r="D553" t="str">
            <v xml:space="preserve"> </v>
          </cell>
        </row>
        <row r="554">
          <cell r="D554" t="str">
            <v xml:space="preserve"> </v>
          </cell>
        </row>
        <row r="555">
          <cell r="D555" t="str">
            <v xml:space="preserve"> </v>
          </cell>
        </row>
        <row r="556">
          <cell r="D556" t="str">
            <v xml:space="preserve"> </v>
          </cell>
        </row>
        <row r="557">
          <cell r="D557" t="str">
            <v xml:space="preserve"> </v>
          </cell>
        </row>
        <row r="558">
          <cell r="D558" t="str">
            <v xml:space="preserve"> </v>
          </cell>
        </row>
        <row r="559">
          <cell r="D559" t="str">
            <v xml:space="preserve"> </v>
          </cell>
        </row>
        <row r="560">
          <cell r="D560" t="str">
            <v xml:space="preserve"> </v>
          </cell>
        </row>
        <row r="561">
          <cell r="D561" t="str">
            <v xml:space="preserve"> </v>
          </cell>
        </row>
        <row r="562">
          <cell r="D562" t="str">
            <v xml:space="preserve"> </v>
          </cell>
        </row>
        <row r="563">
          <cell r="D563" t="str">
            <v xml:space="preserve"> </v>
          </cell>
        </row>
        <row r="564">
          <cell r="D564" t="str">
            <v xml:space="preserve"> </v>
          </cell>
        </row>
        <row r="565">
          <cell r="D565" t="str">
            <v xml:space="preserve"> </v>
          </cell>
        </row>
        <row r="566">
          <cell r="D566" t="str">
            <v xml:space="preserve"> </v>
          </cell>
        </row>
        <row r="567">
          <cell r="D567" t="str">
            <v xml:space="preserve"> </v>
          </cell>
        </row>
        <row r="568">
          <cell r="D568" t="str">
            <v xml:space="preserve"> </v>
          </cell>
        </row>
        <row r="569">
          <cell r="D569" t="str">
            <v xml:space="preserve"> </v>
          </cell>
        </row>
        <row r="570">
          <cell r="D570" t="str">
            <v xml:space="preserve"> </v>
          </cell>
        </row>
        <row r="571">
          <cell r="D571" t="str">
            <v xml:space="preserve"> </v>
          </cell>
        </row>
        <row r="572">
          <cell r="D572" t="str">
            <v xml:space="preserve"> </v>
          </cell>
        </row>
        <row r="573">
          <cell r="D573" t="str">
            <v xml:space="preserve"> </v>
          </cell>
        </row>
        <row r="574">
          <cell r="D574" t="str">
            <v xml:space="preserve"> </v>
          </cell>
        </row>
        <row r="575">
          <cell r="D575" t="str">
            <v xml:space="preserve"> </v>
          </cell>
        </row>
        <row r="576">
          <cell r="D576" t="str">
            <v xml:space="preserve"> </v>
          </cell>
        </row>
        <row r="577">
          <cell r="D577" t="str">
            <v xml:space="preserve"> </v>
          </cell>
        </row>
        <row r="578">
          <cell r="D578" t="str">
            <v xml:space="preserve"> </v>
          </cell>
        </row>
        <row r="579">
          <cell r="D579" t="str">
            <v xml:space="preserve"> </v>
          </cell>
        </row>
        <row r="580">
          <cell r="D580" t="str">
            <v xml:space="preserve"> </v>
          </cell>
        </row>
        <row r="581">
          <cell r="D581" t="str">
            <v xml:space="preserve"> </v>
          </cell>
        </row>
        <row r="582">
          <cell r="D582" t="str">
            <v xml:space="preserve"> </v>
          </cell>
        </row>
        <row r="583">
          <cell r="D583" t="str">
            <v xml:space="preserve"> </v>
          </cell>
        </row>
        <row r="584">
          <cell r="D584" t="str">
            <v xml:space="preserve"> </v>
          </cell>
        </row>
        <row r="585">
          <cell r="D585" t="str">
            <v xml:space="preserve"> </v>
          </cell>
        </row>
        <row r="586">
          <cell r="D586" t="str">
            <v xml:space="preserve"> </v>
          </cell>
        </row>
        <row r="587">
          <cell r="D587" t="str">
            <v xml:space="preserve"> </v>
          </cell>
        </row>
        <row r="588">
          <cell r="D588" t="str">
            <v xml:space="preserve"> </v>
          </cell>
        </row>
        <row r="589">
          <cell r="D589" t="str">
            <v xml:space="preserve"> </v>
          </cell>
        </row>
        <row r="590">
          <cell r="D590" t="str">
            <v xml:space="preserve"> </v>
          </cell>
        </row>
        <row r="591">
          <cell r="D591"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L1" t="str">
            <v>Consultant and Activity</v>
          </cell>
        </row>
        <row r="2">
          <cell r="A2" t="str">
            <v>Amy grattan</v>
          </cell>
          <cell r="C2" t="str">
            <v/>
          </cell>
        </row>
        <row r="3">
          <cell r="A3" t="str">
            <v xml:space="preserve">Darla Gundler </v>
          </cell>
          <cell r="C3" t="str">
            <v>1</v>
          </cell>
        </row>
        <row r="4">
          <cell r="A4" t="str">
            <v xml:space="preserve">Darla Gundler </v>
          </cell>
          <cell r="C4" t="str">
            <v>2</v>
          </cell>
        </row>
        <row r="5">
          <cell r="A5" t="str">
            <v xml:space="preserve">Darla Gundler </v>
          </cell>
          <cell r="C5" t="str">
            <v>2</v>
          </cell>
        </row>
        <row r="6">
          <cell r="A6" t="str">
            <v xml:space="preserve">Darla Gundler </v>
          </cell>
          <cell r="C6" t="str">
            <v>3</v>
          </cell>
        </row>
        <row r="7">
          <cell r="A7" t="str">
            <v xml:space="preserve">Darla Gundler </v>
          </cell>
          <cell r="C7" t="str">
            <v>3</v>
          </cell>
        </row>
        <row r="8">
          <cell r="A8" t="str">
            <v xml:space="preserve">Darla Gundler </v>
          </cell>
          <cell r="C8" t="str">
            <v>4</v>
          </cell>
        </row>
        <row r="9">
          <cell r="A9" t="str">
            <v xml:space="preserve">Darla Gundler </v>
          </cell>
          <cell r="C9" t="str">
            <v>5</v>
          </cell>
        </row>
        <row r="10">
          <cell r="A10" t="str">
            <v xml:space="preserve">Darla Gundler </v>
          </cell>
          <cell r="C10" t="str">
            <v>5</v>
          </cell>
        </row>
        <row r="11">
          <cell r="A11" t="str">
            <v xml:space="preserve">Darla Gundler </v>
          </cell>
          <cell r="C11" t="str">
            <v>5</v>
          </cell>
        </row>
        <row r="12">
          <cell r="A12" t="str">
            <v xml:space="preserve">Darla Gundler </v>
          </cell>
          <cell r="C12" t="str">
            <v>5</v>
          </cell>
        </row>
        <row r="13">
          <cell r="A13" t="str">
            <v xml:space="preserve">Darla Gundler </v>
          </cell>
          <cell r="C13" t="str">
            <v>5</v>
          </cell>
        </row>
        <row r="14">
          <cell r="A14" t="str">
            <v xml:space="preserve">Darla Gundler </v>
          </cell>
          <cell r="C14" t="str">
            <v>5</v>
          </cell>
        </row>
        <row r="15">
          <cell r="A15" t="str">
            <v xml:space="preserve">Darla Gundler </v>
          </cell>
          <cell r="C15" t="str">
            <v>a</v>
          </cell>
        </row>
        <row r="16">
          <cell r="A16" t="str">
            <v xml:space="preserve">Darla Gundler </v>
          </cell>
          <cell r="C16" t="str">
            <v>2</v>
          </cell>
        </row>
        <row r="17">
          <cell r="A17" t="str">
            <v xml:space="preserve">Darla Gundler </v>
          </cell>
          <cell r="C17" t="str">
            <v>2</v>
          </cell>
        </row>
        <row r="18">
          <cell r="A18" t="str">
            <v xml:space="preserve">Darla Gundler </v>
          </cell>
          <cell r="C18" t="str">
            <v>3</v>
          </cell>
        </row>
        <row r="19">
          <cell r="A19" t="str">
            <v xml:space="preserve">Darla Gundler </v>
          </cell>
          <cell r="C19" t="str">
            <v>3</v>
          </cell>
        </row>
        <row r="20">
          <cell r="A20" t="str">
            <v xml:space="preserve">Darla Gundler </v>
          </cell>
          <cell r="C20" t="str">
            <v>4</v>
          </cell>
        </row>
        <row r="21">
          <cell r="A21" t="str">
            <v xml:space="preserve">Darla Gundler </v>
          </cell>
          <cell r="C21" t="str">
            <v>4</v>
          </cell>
        </row>
        <row r="22">
          <cell r="A22" t="str">
            <v xml:space="preserve">Darla Gundler </v>
          </cell>
          <cell r="C22" t="str">
            <v>4</v>
          </cell>
        </row>
        <row r="23">
          <cell r="A23" t="str">
            <v xml:space="preserve">Darla Gundler </v>
          </cell>
          <cell r="C23" t="str">
            <v>4</v>
          </cell>
        </row>
        <row r="24">
          <cell r="A24" t="str">
            <v xml:space="preserve">Darla Gundler </v>
          </cell>
          <cell r="C24" t="str">
            <v>4</v>
          </cell>
        </row>
        <row r="25">
          <cell r="A25" t="str">
            <v xml:space="preserve">Darla Gundler </v>
          </cell>
          <cell r="C25" t="str">
            <v>5</v>
          </cell>
        </row>
        <row r="26">
          <cell r="A26" t="str">
            <v xml:space="preserve">Darla Gundler </v>
          </cell>
          <cell r="C26" t="str">
            <v>5</v>
          </cell>
        </row>
        <row r="27">
          <cell r="A27" t="str">
            <v xml:space="preserve">Darla Gundler </v>
          </cell>
          <cell r="C27" t="str">
            <v>5</v>
          </cell>
        </row>
        <row r="28">
          <cell r="A28" t="str">
            <v xml:space="preserve">Darla Gundler </v>
          </cell>
          <cell r="C28" t="str">
            <v>5</v>
          </cell>
        </row>
        <row r="29">
          <cell r="A29" t="str">
            <v xml:space="preserve">Darla Gundler </v>
          </cell>
          <cell r="C29" t="str">
            <v>5</v>
          </cell>
        </row>
        <row r="30">
          <cell r="A30" t="str">
            <v xml:space="preserve">Darla Gundler </v>
          </cell>
          <cell r="C30" t="str">
            <v>O</v>
          </cell>
        </row>
        <row r="31">
          <cell r="A31" t="str">
            <v xml:space="preserve">Darla Gundler </v>
          </cell>
          <cell r="C31" t="str">
            <v>2</v>
          </cell>
        </row>
        <row r="32">
          <cell r="A32" t="str">
            <v xml:space="preserve">Darla Gundler </v>
          </cell>
          <cell r="C32" t="str">
            <v>3</v>
          </cell>
        </row>
        <row r="33">
          <cell r="A33" t="str">
            <v xml:space="preserve">Darla Gundler </v>
          </cell>
          <cell r="C33" t="str">
            <v>3</v>
          </cell>
        </row>
        <row r="34">
          <cell r="A34" t="str">
            <v xml:space="preserve">Darla Gundler </v>
          </cell>
          <cell r="C34" t="str">
            <v>3</v>
          </cell>
        </row>
        <row r="35">
          <cell r="A35" t="str">
            <v xml:space="preserve">Darla Gundler </v>
          </cell>
          <cell r="C35" t="str">
            <v>3</v>
          </cell>
        </row>
        <row r="36">
          <cell r="A36" t="str">
            <v xml:space="preserve">Darla Gundler </v>
          </cell>
          <cell r="C36" t="str">
            <v>3</v>
          </cell>
        </row>
        <row r="37">
          <cell r="A37" t="str">
            <v xml:space="preserve">Darla Gundler </v>
          </cell>
          <cell r="C37" t="str">
            <v>4</v>
          </cell>
        </row>
        <row r="38">
          <cell r="A38" t="str">
            <v xml:space="preserve">Darla Gundler </v>
          </cell>
          <cell r="C38" t="str">
            <v>5</v>
          </cell>
        </row>
        <row r="39">
          <cell r="A39" t="str">
            <v xml:space="preserve">Darla Gundler </v>
          </cell>
          <cell r="C39" t="str">
            <v>5</v>
          </cell>
        </row>
        <row r="40">
          <cell r="A40" t="str">
            <v xml:space="preserve">Darla Gundler </v>
          </cell>
          <cell r="C40" t="str">
            <v>5</v>
          </cell>
        </row>
        <row r="41">
          <cell r="A41" t="str">
            <v xml:space="preserve">Darla Gundler </v>
          </cell>
          <cell r="C41" t="str">
            <v>2</v>
          </cell>
        </row>
        <row r="42">
          <cell r="A42" t="str">
            <v xml:space="preserve">Darla Gundler </v>
          </cell>
          <cell r="C42" t="str">
            <v>2</v>
          </cell>
        </row>
        <row r="43">
          <cell r="A43" t="str">
            <v xml:space="preserve">Darla Gundler </v>
          </cell>
          <cell r="C43" t="str">
            <v>3</v>
          </cell>
        </row>
        <row r="44">
          <cell r="A44" t="str">
            <v xml:space="preserve">Darla Gundler </v>
          </cell>
          <cell r="C44" t="str">
            <v>4</v>
          </cell>
        </row>
        <row r="45">
          <cell r="A45" t="str">
            <v xml:space="preserve">Darla Gundler </v>
          </cell>
          <cell r="C45" t="str">
            <v>4</v>
          </cell>
        </row>
        <row r="46">
          <cell r="A46" t="str">
            <v xml:space="preserve">Darla Gundler </v>
          </cell>
          <cell r="C46" t="str">
            <v>5</v>
          </cell>
        </row>
        <row r="47">
          <cell r="A47" t="str">
            <v xml:space="preserve">Darla Gundler </v>
          </cell>
          <cell r="C47" t="str">
            <v>5</v>
          </cell>
        </row>
        <row r="48">
          <cell r="A48" t="str">
            <v xml:space="preserve">Darla Gundler </v>
          </cell>
          <cell r="C48" t="str">
            <v>5</v>
          </cell>
        </row>
        <row r="49">
          <cell r="A49" t="str">
            <v xml:space="preserve">Darla Gundler </v>
          </cell>
          <cell r="C49" t="str">
            <v>5</v>
          </cell>
        </row>
        <row r="50">
          <cell r="A50" t="str">
            <v xml:space="preserve">Darla Gundler </v>
          </cell>
          <cell r="C50" t="str">
            <v>5</v>
          </cell>
        </row>
        <row r="51">
          <cell r="A51" t="str">
            <v xml:space="preserve">Darla Gundler </v>
          </cell>
          <cell r="C51" t="str">
            <v>5</v>
          </cell>
        </row>
        <row r="52">
          <cell r="A52" t="str">
            <v xml:space="preserve">Darla Gundler </v>
          </cell>
          <cell r="C52" t="str">
            <v>A</v>
          </cell>
        </row>
        <row r="53">
          <cell r="A53" t="str">
            <v xml:space="preserve">Darla Gundler </v>
          </cell>
          <cell r="C53" t="str">
            <v>O</v>
          </cell>
        </row>
        <row r="54">
          <cell r="A54" t="str">
            <v>Linda Goodman</v>
          </cell>
          <cell r="C54" t="str">
            <v>1</v>
          </cell>
        </row>
        <row r="55">
          <cell r="A55" t="str">
            <v>Linda Goodman</v>
          </cell>
          <cell r="C55" t="str">
            <v>2</v>
          </cell>
        </row>
        <row r="56">
          <cell r="A56" t="str">
            <v>Linda Goodman</v>
          </cell>
          <cell r="C56" t="str">
            <v>5</v>
          </cell>
        </row>
        <row r="57">
          <cell r="A57" t="str">
            <v>Linda Goodman</v>
          </cell>
          <cell r="C57" t="str">
            <v>5</v>
          </cell>
        </row>
        <row r="58">
          <cell r="A58" t="str">
            <v>Linda Goodman</v>
          </cell>
          <cell r="C58" t="str">
            <v>a</v>
          </cell>
        </row>
        <row r="59">
          <cell r="A59" t="str">
            <v>Linda Goodman</v>
          </cell>
          <cell r="C59" t="str">
            <v>2</v>
          </cell>
        </row>
        <row r="60">
          <cell r="A60" t="str">
            <v>Linda Goodman</v>
          </cell>
          <cell r="C60" t="str">
            <v>5</v>
          </cell>
        </row>
        <row r="61">
          <cell r="A61" t="str">
            <v>Linda Goodman</v>
          </cell>
          <cell r="C61" t="str">
            <v>5</v>
          </cell>
        </row>
        <row r="62">
          <cell r="A62" t="str">
            <v>Maureen Greer</v>
          </cell>
          <cell r="C62" t="str">
            <v/>
          </cell>
        </row>
        <row r="63">
          <cell r="A63" t="str">
            <v>Peggy Kemp</v>
          </cell>
          <cell r="C63" t="str">
            <v>1</v>
          </cell>
        </row>
        <row r="64">
          <cell r="A64" t="str">
            <v>Peggy Kemp</v>
          </cell>
          <cell r="C64" t="str">
            <v>5</v>
          </cell>
        </row>
        <row r="65">
          <cell r="A65" t="str">
            <v>Peggy Kemp</v>
          </cell>
          <cell r="C65" t="str">
            <v>5</v>
          </cell>
        </row>
        <row r="66">
          <cell r="A66" t="str">
            <v>Peggy Kemp</v>
          </cell>
          <cell r="C66" t="str">
            <v>5</v>
          </cell>
        </row>
        <row r="67">
          <cell r="A67" t="str">
            <v xml:space="preserve">Ted Burke </v>
          </cell>
          <cell r="C67" t="str">
            <v>3</v>
          </cell>
        </row>
        <row r="68">
          <cell r="A68" t="str">
            <v xml:space="preserve">Ted Burke </v>
          </cell>
          <cell r="C68" t="str">
            <v>3</v>
          </cell>
        </row>
        <row r="69">
          <cell r="A69" t="str">
            <v xml:space="preserve">Ted Burke </v>
          </cell>
          <cell r="C69" t="str">
            <v>5</v>
          </cell>
        </row>
        <row r="70">
          <cell r="A70" t="str">
            <v xml:space="preserve">Ted Burke </v>
          </cell>
          <cell r="C70" t="str">
            <v>3</v>
          </cell>
        </row>
        <row r="71">
          <cell r="A71" t="str">
            <v xml:space="preserve">Ted Burke </v>
          </cell>
          <cell r="C71" t="str">
            <v>5</v>
          </cell>
        </row>
        <row r="72">
          <cell r="A72" t="str">
            <v xml:space="preserve">Ted Burke </v>
          </cell>
          <cell r="C72" t="str">
            <v>3</v>
          </cell>
        </row>
        <row r="73">
          <cell r="A73" t="str">
            <v xml:space="preserve">Ted Burke </v>
          </cell>
          <cell r="C73" t="str">
            <v>3</v>
          </cell>
        </row>
        <row r="74">
          <cell r="A74" t="str">
            <v xml:space="preserve">Ted Burke </v>
          </cell>
          <cell r="C74" t="str">
            <v>3</v>
          </cell>
        </row>
        <row r="75">
          <cell r="A75" t="str">
            <v xml:space="preserve">Ted Burke </v>
          </cell>
          <cell r="C75" t="str">
            <v>5</v>
          </cell>
        </row>
        <row r="76">
          <cell r="A76" t="str">
            <v xml:space="preserve">Ted Burke </v>
          </cell>
          <cell r="C76" t="str">
            <v>3</v>
          </cell>
        </row>
        <row r="77">
          <cell r="A77" t="str">
            <v xml:space="preserve">Ted Burke </v>
          </cell>
          <cell r="C77" t="str">
            <v>5</v>
          </cell>
        </row>
        <row r="78">
          <cell r="A78" t="str">
            <v xml:space="preserve">Ted Burke </v>
          </cell>
          <cell r="C78" t="str">
            <v>5</v>
          </cell>
        </row>
        <row r="79">
          <cell r="A79" t="str">
            <v xml:space="preserve">Ted Burke </v>
          </cell>
          <cell r="C79" t="str">
            <v>3</v>
          </cell>
        </row>
        <row r="80">
          <cell r="A80" t="str">
            <v xml:space="preserve">Ted Burke </v>
          </cell>
          <cell r="C80" t="str">
            <v>5</v>
          </cell>
        </row>
        <row r="81">
          <cell r="A81" t="str">
            <v xml:space="preserve">Ted Burke </v>
          </cell>
          <cell r="C81" t="str">
            <v>5</v>
          </cell>
        </row>
        <row r="82">
          <cell r="A82" t="str">
            <v>Toby Long</v>
          </cell>
          <cell r="C82" t="str">
            <v>3</v>
          </cell>
        </row>
        <row r="83">
          <cell r="A83" t="str">
            <v>Toby Long</v>
          </cell>
          <cell r="C83" t="str">
            <v>3</v>
          </cell>
        </row>
        <row r="84">
          <cell r="A84" t="str">
            <v>Toby Long</v>
          </cell>
          <cell r="C84" t="str">
            <v>3</v>
          </cell>
        </row>
        <row r="85">
          <cell r="A85" t="str">
            <v>Toby Long</v>
          </cell>
          <cell r="C85" t="str">
            <v>3</v>
          </cell>
        </row>
        <row r="86">
          <cell r="A86" t="str">
            <v>Toby Long</v>
          </cell>
          <cell r="C86" t="str">
            <v>3</v>
          </cell>
        </row>
        <row r="87">
          <cell r="A87" t="str">
            <v>Toby Long</v>
          </cell>
          <cell r="C87" t="str">
            <v>5</v>
          </cell>
        </row>
        <row r="88">
          <cell r="A88" t="str">
            <v>Toby Long</v>
          </cell>
          <cell r="C88" t="str">
            <v>3</v>
          </cell>
        </row>
        <row r="89">
          <cell r="A89" t="str">
            <v>Vicki Stayton</v>
          </cell>
          <cell r="C89" t="str">
            <v>1</v>
          </cell>
        </row>
        <row r="90">
          <cell r="A90" t="str">
            <v>Vicki Stayton</v>
          </cell>
          <cell r="C90" t="str">
            <v>2</v>
          </cell>
        </row>
        <row r="91">
          <cell r="A91" t="str">
            <v>Vicki Stayton</v>
          </cell>
          <cell r="C91" t="str">
            <v>3</v>
          </cell>
        </row>
        <row r="92">
          <cell r="A92" t="str">
            <v>Vicki Stayton</v>
          </cell>
          <cell r="C92" t="str">
            <v>3</v>
          </cell>
        </row>
        <row r="93">
          <cell r="A93" t="str">
            <v>Vicki Stayton</v>
          </cell>
          <cell r="C93" t="str">
            <v>1</v>
          </cell>
        </row>
        <row r="94">
          <cell r="A94" t="str">
            <v>Vicki Stayton</v>
          </cell>
          <cell r="C94" t="str">
            <v>3</v>
          </cell>
        </row>
        <row r="95">
          <cell r="A95" t="str">
            <v>Vicki Stayton</v>
          </cell>
          <cell r="C95" t="str">
            <v>5</v>
          </cell>
        </row>
        <row r="96">
          <cell r="A96" t="str">
            <v>Vicki Stayton</v>
          </cell>
          <cell r="C96" t="str">
            <v>5</v>
          </cell>
        </row>
        <row r="97">
          <cell r="A97" t="str">
            <v>Vicki Stayton</v>
          </cell>
          <cell r="C97" t="str">
            <v>2</v>
          </cell>
        </row>
        <row r="98">
          <cell r="A98" t="str">
            <v>Vicki Stayton</v>
          </cell>
          <cell r="C98" t="str">
            <v>4</v>
          </cell>
        </row>
        <row r="99">
          <cell r="A99" t="str">
            <v>Vicki Stayton</v>
          </cell>
          <cell r="C99" t="str">
            <v>1</v>
          </cell>
        </row>
        <row r="100">
          <cell r="A100" t="str">
            <v>Vicki Stayton</v>
          </cell>
          <cell r="C100" t="str">
            <v>1</v>
          </cell>
        </row>
        <row r="101">
          <cell r="A101" t="str">
            <v>Vicki Stayton</v>
          </cell>
          <cell r="C101" t="str">
            <v>4</v>
          </cell>
        </row>
        <row r="102">
          <cell r="A102" t="str">
            <v>Vicki Stayton</v>
          </cell>
          <cell r="C102" t="str">
            <v>5</v>
          </cell>
        </row>
        <row r="103">
          <cell r="A103" t="str">
            <v>Vicki Stayton</v>
          </cell>
          <cell r="C103" t="str">
            <v>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tracker"/>
      <sheetName val="Monthly sum"/>
      <sheetName val="19.T&amp;E .Master_Tracker"/>
    </sheetNames>
    <sheetDataSet>
      <sheetData sheetId="0">
        <row r="1">
          <cell r="C1" t="str">
            <v xml:space="preserve">Coded name </v>
          </cell>
        </row>
      </sheetData>
      <sheetData sheetId="1">
        <row r="28">
          <cell r="Y28">
            <v>334.5</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J:\01.ECPC%202%20Internal%20Evaluation\Time%20and%20effort\trackers\19.T&amp;E%20.Master_Tracke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achim,Woodlyn" refreshedDate="43753.455105671295" createdVersion="6" refreshedVersion="6" minRefreshableVersion="3" recordCount="276" xr:uid="{00000000-000A-0000-FFFF-FFFF00000000}">
  <cacheSource type="worksheet">
    <worksheetSource name="Table1" r:id="rId2"/>
  </cacheSource>
  <cacheFields count="5">
    <cacheField name="Month" numFmtId="17">
      <sharedItems count="3">
        <s v="July"/>
        <s v="August"/>
        <s v="September"/>
      </sharedItems>
    </cacheField>
    <cacheField name="Activity" numFmtId="0">
      <sharedItems containsMixedTypes="1" containsNumber="1" containsInteger="1" minValue="5" maxValue="5" count="58">
        <s v="3.3.6"/>
        <s v="3.5.5"/>
        <s v="5.4.1"/>
        <s v="5.1.4"/>
        <s v="5.2.5"/>
        <s v="1.5."/>
        <s v="2.3.2.3"/>
        <s v="other"/>
        <s v="1.5.1"/>
        <s v="2.4.1"/>
        <s v="4.1.4"/>
        <s v="5.2.4"/>
        <s v="admin"/>
        <s v="2.5."/>
        <s v="4.1.8"/>
        <s v="5.1.5"/>
        <s v="2.4."/>
        <s v="3.4.6"/>
        <s v="4.4.4"/>
        <s v="5.2.1"/>
        <s v="3.3.5"/>
        <s v="2.4.3"/>
        <s v="2.4.4"/>
        <s v="3.3.3"/>
        <s v="5.1.6"/>
        <s v="3.5.2"/>
        <s v="3.5.4"/>
        <s v="2.4.1.1"/>
        <s v="5.4."/>
        <s v="3.2."/>
        <s v="3.2.2"/>
        <s v="1.3."/>
        <s v="2.2.2.1"/>
        <s v="1.3.3"/>
        <s v="4.1."/>
        <s v="2.3."/>
        <s v="3.5."/>
        <n v="5"/>
        <s v="5.1.7"/>
        <s v="2.3.2"/>
        <s v="3.5.7.4"/>
        <s v="3.5.7"/>
        <s v="3.5.6"/>
        <s v="3.5.1"/>
        <s v="3.4.7"/>
        <s v="3.3.4"/>
        <s v="2.3.2.1"/>
        <s v="3.3.1"/>
        <s v="4.2."/>
        <s v="5.1.8"/>
        <s v="1.4."/>
        <s v="2.3.2.4"/>
        <s v="2.3.4"/>
        <s v="3.2.4"/>
        <s v="3.3."/>
        <s v="other "/>
        <s v="3.5.7.3"/>
        <s v="5.2.2"/>
      </sharedItems>
    </cacheField>
    <cacheField name="Goal " numFmtId="0">
      <sharedItems count="7">
        <s v="3"/>
        <s v="5"/>
        <s v="1"/>
        <s v="2"/>
        <s v="o"/>
        <s v="4"/>
        <s v="a"/>
      </sharedItems>
    </cacheField>
    <cacheField name="Consultant" numFmtId="0">
      <sharedItems count="8">
        <s v="Ted Burke"/>
        <s v="Linda Goodman"/>
        <s v="Darla Gundler"/>
        <s v="Susan Maude "/>
        <s v="Deborah Rooks- Ellis"/>
        <s v="Jennifer Amilivia "/>
        <s v="Vicki Stayton"/>
        <s v="Maureen Greer"/>
      </sharedItems>
    </cacheField>
    <cacheField name="Hours " numFmtId="0">
      <sharedItems containsSemiMixedTypes="0" containsString="0" containsNumber="1" minValue="0.16700000000000001" maxValue="3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76">
  <r>
    <x v="0"/>
    <x v="0"/>
    <x v="0"/>
    <x v="0"/>
    <n v="1"/>
  </r>
  <r>
    <x v="0"/>
    <x v="1"/>
    <x v="0"/>
    <x v="0"/>
    <n v="4"/>
  </r>
  <r>
    <x v="0"/>
    <x v="2"/>
    <x v="1"/>
    <x v="0"/>
    <n v="1.5"/>
  </r>
  <r>
    <x v="0"/>
    <x v="1"/>
    <x v="0"/>
    <x v="0"/>
    <n v="4.5"/>
  </r>
  <r>
    <x v="0"/>
    <x v="2"/>
    <x v="1"/>
    <x v="0"/>
    <n v="4"/>
  </r>
  <r>
    <x v="0"/>
    <x v="0"/>
    <x v="0"/>
    <x v="0"/>
    <n v="1"/>
  </r>
  <r>
    <x v="0"/>
    <x v="1"/>
    <x v="0"/>
    <x v="0"/>
    <n v="9.5"/>
  </r>
  <r>
    <x v="0"/>
    <x v="2"/>
    <x v="1"/>
    <x v="0"/>
    <n v="1.5"/>
  </r>
  <r>
    <x v="0"/>
    <x v="0"/>
    <x v="0"/>
    <x v="0"/>
    <n v="1"/>
  </r>
  <r>
    <x v="0"/>
    <x v="1"/>
    <x v="0"/>
    <x v="0"/>
    <n v="3"/>
  </r>
  <r>
    <x v="0"/>
    <x v="3"/>
    <x v="1"/>
    <x v="0"/>
    <n v="4.5"/>
  </r>
  <r>
    <x v="0"/>
    <x v="4"/>
    <x v="1"/>
    <x v="0"/>
    <n v="22"/>
  </r>
  <r>
    <x v="0"/>
    <x v="5"/>
    <x v="2"/>
    <x v="1"/>
    <n v="8"/>
  </r>
  <r>
    <x v="0"/>
    <x v="6"/>
    <x v="3"/>
    <x v="1"/>
    <n v="6"/>
  </r>
  <r>
    <x v="0"/>
    <x v="2"/>
    <x v="1"/>
    <x v="1"/>
    <n v="2"/>
  </r>
  <r>
    <x v="0"/>
    <x v="6"/>
    <x v="3"/>
    <x v="1"/>
    <n v="9.5"/>
  </r>
  <r>
    <x v="0"/>
    <x v="2"/>
    <x v="1"/>
    <x v="1"/>
    <n v="1.5"/>
  </r>
  <r>
    <x v="0"/>
    <x v="7"/>
    <x v="4"/>
    <x v="1"/>
    <n v="5"/>
  </r>
  <r>
    <x v="0"/>
    <x v="8"/>
    <x v="2"/>
    <x v="1"/>
    <n v="5"/>
  </r>
  <r>
    <x v="0"/>
    <x v="6"/>
    <x v="3"/>
    <x v="1"/>
    <n v="3"/>
  </r>
  <r>
    <x v="0"/>
    <x v="9"/>
    <x v="3"/>
    <x v="1"/>
    <n v="6.5"/>
  </r>
  <r>
    <x v="0"/>
    <x v="2"/>
    <x v="1"/>
    <x v="1"/>
    <n v="0.5"/>
  </r>
  <r>
    <x v="0"/>
    <x v="7"/>
    <x v="4"/>
    <x v="1"/>
    <n v="5.5"/>
  </r>
  <r>
    <x v="0"/>
    <x v="8"/>
    <x v="2"/>
    <x v="1"/>
    <n v="13.5"/>
  </r>
  <r>
    <x v="0"/>
    <x v="6"/>
    <x v="3"/>
    <x v="1"/>
    <n v="7"/>
  </r>
  <r>
    <x v="0"/>
    <x v="6"/>
    <x v="3"/>
    <x v="1"/>
    <n v="6"/>
  </r>
  <r>
    <x v="0"/>
    <x v="10"/>
    <x v="5"/>
    <x v="2"/>
    <n v="6"/>
  </r>
  <r>
    <x v="0"/>
    <x v="3"/>
    <x v="1"/>
    <x v="2"/>
    <n v="6"/>
  </r>
  <r>
    <x v="0"/>
    <x v="11"/>
    <x v="1"/>
    <x v="2"/>
    <n v="12"/>
  </r>
  <r>
    <x v="0"/>
    <x v="2"/>
    <x v="1"/>
    <x v="2"/>
    <n v="8"/>
  </r>
  <r>
    <x v="0"/>
    <x v="12"/>
    <x v="6"/>
    <x v="2"/>
    <n v="2"/>
  </r>
  <r>
    <x v="0"/>
    <x v="13"/>
    <x v="3"/>
    <x v="2"/>
    <n v="3"/>
  </r>
  <r>
    <x v="0"/>
    <x v="14"/>
    <x v="5"/>
    <x v="2"/>
    <n v="31"/>
  </r>
  <r>
    <x v="0"/>
    <x v="15"/>
    <x v="1"/>
    <x v="2"/>
    <n v="2"/>
  </r>
  <r>
    <x v="0"/>
    <x v="7"/>
    <x v="4"/>
    <x v="2"/>
    <n v="4"/>
  </r>
  <r>
    <x v="0"/>
    <x v="16"/>
    <x v="3"/>
    <x v="2"/>
    <n v="2"/>
  </r>
  <r>
    <x v="0"/>
    <x v="17"/>
    <x v="0"/>
    <x v="2"/>
    <n v="5"/>
  </r>
  <r>
    <x v="0"/>
    <x v="10"/>
    <x v="5"/>
    <x v="2"/>
    <n v="9"/>
  </r>
  <r>
    <x v="0"/>
    <x v="18"/>
    <x v="5"/>
    <x v="2"/>
    <n v="2"/>
  </r>
  <r>
    <x v="0"/>
    <x v="3"/>
    <x v="1"/>
    <x v="2"/>
    <n v="8"/>
  </r>
  <r>
    <x v="0"/>
    <x v="15"/>
    <x v="1"/>
    <x v="2"/>
    <n v="4"/>
  </r>
  <r>
    <x v="0"/>
    <x v="19"/>
    <x v="1"/>
    <x v="2"/>
    <n v="4"/>
  </r>
  <r>
    <x v="0"/>
    <x v="2"/>
    <x v="1"/>
    <x v="2"/>
    <n v="2"/>
  </r>
  <r>
    <x v="0"/>
    <x v="7"/>
    <x v="4"/>
    <x v="2"/>
    <n v="4"/>
  </r>
  <r>
    <x v="0"/>
    <x v="20"/>
    <x v="0"/>
    <x v="2"/>
    <n v="2"/>
  </r>
  <r>
    <x v="0"/>
    <x v="10"/>
    <x v="5"/>
    <x v="2"/>
    <n v="4"/>
  </r>
  <r>
    <x v="0"/>
    <x v="3"/>
    <x v="1"/>
    <x v="2"/>
    <n v="2"/>
  </r>
  <r>
    <x v="0"/>
    <x v="15"/>
    <x v="1"/>
    <x v="2"/>
    <n v="2"/>
  </r>
  <r>
    <x v="0"/>
    <x v="4"/>
    <x v="1"/>
    <x v="2"/>
    <n v="30"/>
  </r>
  <r>
    <x v="0"/>
    <x v="9"/>
    <x v="3"/>
    <x v="2"/>
    <n v="5"/>
  </r>
  <r>
    <x v="0"/>
    <x v="21"/>
    <x v="3"/>
    <x v="2"/>
    <n v="2"/>
  </r>
  <r>
    <x v="0"/>
    <x v="22"/>
    <x v="3"/>
    <x v="2"/>
    <n v="1"/>
  </r>
  <r>
    <x v="0"/>
    <x v="13"/>
    <x v="3"/>
    <x v="2"/>
    <n v="5"/>
  </r>
  <r>
    <x v="0"/>
    <x v="23"/>
    <x v="0"/>
    <x v="2"/>
    <n v="12"/>
  </r>
  <r>
    <x v="0"/>
    <x v="20"/>
    <x v="0"/>
    <x v="2"/>
    <n v="7"/>
  </r>
  <r>
    <x v="0"/>
    <x v="24"/>
    <x v="1"/>
    <x v="2"/>
    <n v="2"/>
  </r>
  <r>
    <x v="0"/>
    <x v="2"/>
    <x v="1"/>
    <x v="2"/>
    <n v="6"/>
  </r>
  <r>
    <x v="0"/>
    <x v="25"/>
    <x v="0"/>
    <x v="3"/>
    <n v="0.5"/>
  </r>
  <r>
    <x v="0"/>
    <x v="26"/>
    <x v="0"/>
    <x v="3"/>
    <n v="6"/>
  </r>
  <r>
    <x v="0"/>
    <x v="1"/>
    <x v="0"/>
    <x v="3"/>
    <n v="0.5"/>
  </r>
  <r>
    <x v="0"/>
    <x v="27"/>
    <x v="3"/>
    <x v="3"/>
    <n v="2"/>
  </r>
  <r>
    <x v="0"/>
    <x v="25"/>
    <x v="0"/>
    <x v="3"/>
    <n v="2"/>
  </r>
  <r>
    <x v="0"/>
    <x v="1"/>
    <x v="0"/>
    <x v="3"/>
    <n v="2"/>
  </r>
  <r>
    <x v="0"/>
    <x v="27"/>
    <x v="3"/>
    <x v="3"/>
    <n v="1"/>
  </r>
  <r>
    <x v="0"/>
    <x v="26"/>
    <x v="0"/>
    <x v="3"/>
    <n v="0.5"/>
  </r>
  <r>
    <x v="0"/>
    <x v="1"/>
    <x v="0"/>
    <x v="3"/>
    <n v="0.5"/>
  </r>
  <r>
    <x v="0"/>
    <x v="25"/>
    <x v="0"/>
    <x v="3"/>
    <n v="0.16700000000000001"/>
  </r>
  <r>
    <x v="0"/>
    <x v="26"/>
    <x v="0"/>
    <x v="3"/>
    <n v="3"/>
  </r>
  <r>
    <x v="0"/>
    <x v="28"/>
    <x v="1"/>
    <x v="3"/>
    <n v="2"/>
  </r>
  <r>
    <x v="0"/>
    <x v="27"/>
    <x v="3"/>
    <x v="3"/>
    <n v="3"/>
  </r>
  <r>
    <x v="0"/>
    <x v="29"/>
    <x v="0"/>
    <x v="4"/>
    <n v="3"/>
  </r>
  <r>
    <x v="0"/>
    <x v="11"/>
    <x v="1"/>
    <x v="4"/>
    <n v="5"/>
  </r>
  <r>
    <x v="0"/>
    <x v="3"/>
    <x v="1"/>
    <x v="4"/>
    <n v="5"/>
  </r>
  <r>
    <x v="0"/>
    <x v="11"/>
    <x v="1"/>
    <x v="4"/>
    <n v="19"/>
  </r>
  <r>
    <x v="0"/>
    <x v="3"/>
    <x v="1"/>
    <x v="5"/>
    <n v="5"/>
  </r>
  <r>
    <x v="0"/>
    <x v="11"/>
    <x v="1"/>
    <x v="5"/>
    <n v="18"/>
  </r>
  <r>
    <x v="0"/>
    <x v="30"/>
    <x v="0"/>
    <x v="6"/>
    <n v="1"/>
  </r>
  <r>
    <x v="0"/>
    <x v="2"/>
    <x v="1"/>
    <x v="6"/>
    <n v="4"/>
  </r>
  <r>
    <x v="0"/>
    <x v="31"/>
    <x v="2"/>
    <x v="6"/>
    <n v="2.5"/>
  </r>
  <r>
    <x v="0"/>
    <x v="32"/>
    <x v="3"/>
    <x v="6"/>
    <n v="2"/>
  </r>
  <r>
    <x v="0"/>
    <x v="30"/>
    <x v="0"/>
    <x v="6"/>
    <n v="1"/>
  </r>
  <r>
    <x v="0"/>
    <x v="2"/>
    <x v="1"/>
    <x v="6"/>
    <n v="1.5"/>
  </r>
  <r>
    <x v="0"/>
    <x v="31"/>
    <x v="2"/>
    <x v="6"/>
    <n v="17"/>
  </r>
  <r>
    <x v="0"/>
    <x v="33"/>
    <x v="2"/>
    <x v="6"/>
    <n v="2"/>
  </r>
  <r>
    <x v="0"/>
    <x v="30"/>
    <x v="0"/>
    <x v="6"/>
    <n v="1"/>
  </r>
  <r>
    <x v="0"/>
    <x v="10"/>
    <x v="5"/>
    <x v="6"/>
    <n v="6"/>
  </r>
  <r>
    <x v="0"/>
    <x v="3"/>
    <x v="1"/>
    <x v="6"/>
    <n v="5.5"/>
  </r>
  <r>
    <x v="0"/>
    <x v="32"/>
    <x v="3"/>
    <x v="6"/>
    <n v="1"/>
  </r>
  <r>
    <x v="0"/>
    <x v="30"/>
    <x v="0"/>
    <x v="6"/>
    <n v="3.5"/>
  </r>
  <r>
    <x v="0"/>
    <x v="34"/>
    <x v="5"/>
    <x v="6"/>
    <n v="2.5"/>
  </r>
  <r>
    <x v="0"/>
    <x v="4"/>
    <x v="1"/>
    <x v="6"/>
    <n v="1"/>
  </r>
  <r>
    <x v="0"/>
    <x v="2"/>
    <x v="1"/>
    <x v="6"/>
    <n v="1"/>
  </r>
  <r>
    <x v="0"/>
    <x v="23"/>
    <x v="0"/>
    <x v="6"/>
    <n v="1"/>
  </r>
  <r>
    <x v="0"/>
    <x v="2"/>
    <x v="1"/>
    <x v="6"/>
    <n v="2.5"/>
  </r>
  <r>
    <x v="1"/>
    <x v="35"/>
    <x v="3"/>
    <x v="4"/>
    <n v="7.5"/>
  </r>
  <r>
    <x v="1"/>
    <x v="36"/>
    <x v="0"/>
    <x v="4"/>
    <n v="28.5"/>
  </r>
  <r>
    <x v="1"/>
    <x v="37"/>
    <x v="1"/>
    <x v="4"/>
    <n v="5"/>
  </r>
  <r>
    <x v="1"/>
    <x v="35"/>
    <x v="3"/>
    <x v="4"/>
    <n v="8"/>
  </r>
  <r>
    <x v="1"/>
    <x v="35"/>
    <x v="3"/>
    <x v="4"/>
    <n v="3"/>
  </r>
  <r>
    <x v="1"/>
    <x v="38"/>
    <x v="1"/>
    <x v="5"/>
    <n v="2"/>
  </r>
  <r>
    <x v="1"/>
    <x v="2"/>
    <x v="1"/>
    <x v="5"/>
    <n v="2"/>
  </r>
  <r>
    <x v="1"/>
    <x v="38"/>
    <x v="1"/>
    <x v="5"/>
    <n v="2"/>
  </r>
  <r>
    <x v="1"/>
    <x v="2"/>
    <x v="1"/>
    <x v="5"/>
    <n v="8"/>
  </r>
  <r>
    <x v="1"/>
    <x v="39"/>
    <x v="3"/>
    <x v="5"/>
    <n v="22"/>
  </r>
  <r>
    <x v="1"/>
    <x v="38"/>
    <x v="1"/>
    <x v="5"/>
    <n v="1"/>
  </r>
  <r>
    <x v="1"/>
    <x v="2"/>
    <x v="1"/>
    <x v="5"/>
    <n v="1"/>
  </r>
  <r>
    <x v="1"/>
    <x v="39"/>
    <x v="3"/>
    <x v="5"/>
    <n v="8"/>
  </r>
  <r>
    <x v="1"/>
    <x v="38"/>
    <x v="1"/>
    <x v="5"/>
    <n v="1"/>
  </r>
  <r>
    <x v="1"/>
    <x v="2"/>
    <x v="1"/>
    <x v="5"/>
    <n v="2"/>
  </r>
  <r>
    <x v="1"/>
    <x v="2"/>
    <x v="1"/>
    <x v="5"/>
    <n v="2"/>
  </r>
  <r>
    <x v="1"/>
    <x v="8"/>
    <x v="2"/>
    <x v="1"/>
    <n v="1"/>
  </r>
  <r>
    <x v="1"/>
    <x v="6"/>
    <x v="3"/>
    <x v="1"/>
    <n v="4"/>
  </r>
  <r>
    <x v="1"/>
    <x v="7"/>
    <x v="4"/>
    <x v="1"/>
    <n v="3"/>
  </r>
  <r>
    <x v="1"/>
    <x v="27"/>
    <x v="3"/>
    <x v="1"/>
    <n v="11.5"/>
  </r>
  <r>
    <x v="1"/>
    <x v="15"/>
    <x v="1"/>
    <x v="1"/>
    <n v="1"/>
  </r>
  <r>
    <x v="1"/>
    <x v="2"/>
    <x v="1"/>
    <x v="1"/>
    <n v="1"/>
  </r>
  <r>
    <x v="1"/>
    <x v="7"/>
    <x v="4"/>
    <x v="1"/>
    <n v="2.5"/>
  </r>
  <r>
    <x v="1"/>
    <x v="6"/>
    <x v="3"/>
    <x v="1"/>
    <n v="1"/>
  </r>
  <r>
    <x v="1"/>
    <x v="27"/>
    <x v="3"/>
    <x v="1"/>
    <n v="13"/>
  </r>
  <r>
    <x v="1"/>
    <x v="7"/>
    <x v="4"/>
    <x v="1"/>
    <n v="2"/>
  </r>
  <r>
    <x v="1"/>
    <x v="1"/>
    <x v="0"/>
    <x v="1"/>
    <n v="23"/>
  </r>
  <r>
    <x v="1"/>
    <x v="15"/>
    <x v="1"/>
    <x v="1"/>
    <n v="3.5"/>
  </r>
  <r>
    <x v="1"/>
    <x v="6"/>
    <x v="3"/>
    <x v="1"/>
    <n v="4"/>
  </r>
  <r>
    <x v="1"/>
    <x v="27"/>
    <x v="3"/>
    <x v="1"/>
    <n v="1"/>
  </r>
  <r>
    <x v="1"/>
    <x v="7"/>
    <x v="4"/>
    <x v="1"/>
    <n v="3"/>
  </r>
  <r>
    <x v="1"/>
    <x v="27"/>
    <x v="3"/>
    <x v="3"/>
    <n v="2"/>
  </r>
  <r>
    <x v="1"/>
    <x v="1"/>
    <x v="0"/>
    <x v="3"/>
    <n v="3"/>
  </r>
  <r>
    <x v="1"/>
    <x v="40"/>
    <x v="0"/>
    <x v="3"/>
    <n v="2"/>
  </r>
  <r>
    <x v="1"/>
    <x v="2"/>
    <x v="1"/>
    <x v="3"/>
    <n v="1"/>
  </r>
  <r>
    <x v="1"/>
    <x v="41"/>
    <x v="0"/>
    <x v="3"/>
    <n v="4.5"/>
  </r>
  <r>
    <x v="1"/>
    <x v="2"/>
    <x v="1"/>
    <x v="3"/>
    <n v="2"/>
  </r>
  <r>
    <x v="1"/>
    <x v="1"/>
    <x v="0"/>
    <x v="3"/>
    <n v="36"/>
  </r>
  <r>
    <x v="1"/>
    <x v="42"/>
    <x v="0"/>
    <x v="3"/>
    <n v="1"/>
  </r>
  <r>
    <x v="1"/>
    <x v="43"/>
    <x v="0"/>
    <x v="3"/>
    <n v="0.5"/>
  </r>
  <r>
    <x v="1"/>
    <x v="39"/>
    <x v="3"/>
    <x v="0"/>
    <n v="2"/>
  </r>
  <r>
    <x v="1"/>
    <x v="44"/>
    <x v="0"/>
    <x v="0"/>
    <n v="2"/>
  </r>
  <r>
    <x v="1"/>
    <x v="1"/>
    <x v="0"/>
    <x v="0"/>
    <n v="2"/>
  </r>
  <r>
    <x v="1"/>
    <x v="2"/>
    <x v="1"/>
    <x v="0"/>
    <n v="1.5"/>
  </r>
  <r>
    <x v="1"/>
    <x v="39"/>
    <x v="3"/>
    <x v="0"/>
    <n v="1.5"/>
  </r>
  <r>
    <x v="1"/>
    <x v="1"/>
    <x v="0"/>
    <x v="0"/>
    <n v="4"/>
  </r>
  <r>
    <x v="1"/>
    <x v="2"/>
    <x v="1"/>
    <x v="0"/>
    <n v="1.5"/>
  </r>
  <r>
    <x v="1"/>
    <x v="45"/>
    <x v="0"/>
    <x v="0"/>
    <n v="2"/>
  </r>
  <r>
    <x v="1"/>
    <x v="44"/>
    <x v="0"/>
    <x v="0"/>
    <n v="4"/>
  </r>
  <r>
    <x v="1"/>
    <x v="1"/>
    <x v="0"/>
    <x v="0"/>
    <n v="2"/>
  </r>
  <r>
    <x v="1"/>
    <x v="2"/>
    <x v="1"/>
    <x v="0"/>
    <n v="1.5"/>
  </r>
  <r>
    <x v="1"/>
    <x v="44"/>
    <x v="0"/>
    <x v="0"/>
    <n v="28"/>
  </r>
  <r>
    <x v="1"/>
    <x v="38"/>
    <x v="1"/>
    <x v="0"/>
    <n v="5"/>
  </r>
  <r>
    <x v="1"/>
    <x v="28"/>
    <x v="1"/>
    <x v="0"/>
    <n v="1.5"/>
  </r>
  <r>
    <x v="1"/>
    <x v="1"/>
    <x v="0"/>
    <x v="0"/>
    <n v="5"/>
  </r>
  <r>
    <x v="1"/>
    <x v="2"/>
    <x v="1"/>
    <x v="0"/>
    <n v="1.5"/>
  </r>
  <r>
    <x v="1"/>
    <x v="33"/>
    <x v="2"/>
    <x v="6"/>
    <n v="4"/>
  </r>
  <r>
    <x v="1"/>
    <x v="46"/>
    <x v="3"/>
    <x v="6"/>
    <n v="1.5"/>
  </r>
  <r>
    <x v="1"/>
    <x v="19"/>
    <x v="1"/>
    <x v="6"/>
    <n v="1"/>
  </r>
  <r>
    <x v="1"/>
    <x v="2"/>
    <x v="1"/>
    <x v="6"/>
    <n v="1.5"/>
  </r>
  <r>
    <x v="1"/>
    <x v="31"/>
    <x v="2"/>
    <x v="6"/>
    <n v="3"/>
  </r>
  <r>
    <x v="1"/>
    <x v="33"/>
    <x v="2"/>
    <x v="6"/>
    <n v="2.5"/>
  </r>
  <r>
    <x v="1"/>
    <x v="32"/>
    <x v="3"/>
    <x v="6"/>
    <n v="1"/>
  </r>
  <r>
    <x v="1"/>
    <x v="39"/>
    <x v="3"/>
    <x v="6"/>
    <n v="3"/>
  </r>
  <r>
    <x v="1"/>
    <x v="46"/>
    <x v="3"/>
    <x v="6"/>
    <n v="1"/>
  </r>
  <r>
    <x v="1"/>
    <x v="34"/>
    <x v="5"/>
    <x v="6"/>
    <n v="1"/>
  </r>
  <r>
    <x v="1"/>
    <x v="2"/>
    <x v="1"/>
    <x v="6"/>
    <n v="1"/>
  </r>
  <r>
    <x v="1"/>
    <x v="39"/>
    <x v="3"/>
    <x v="6"/>
    <n v="4"/>
  </r>
  <r>
    <x v="1"/>
    <x v="3"/>
    <x v="1"/>
    <x v="6"/>
    <n v="3"/>
  </r>
  <r>
    <x v="1"/>
    <x v="31"/>
    <x v="2"/>
    <x v="6"/>
    <n v="9"/>
  </r>
  <r>
    <x v="1"/>
    <x v="2"/>
    <x v="1"/>
    <x v="6"/>
    <n v="3.5"/>
  </r>
  <r>
    <x v="2"/>
    <x v="22"/>
    <x v="3"/>
    <x v="2"/>
    <n v="2"/>
  </r>
  <r>
    <x v="2"/>
    <x v="47"/>
    <x v="0"/>
    <x v="2"/>
    <n v="5"/>
  </r>
  <r>
    <x v="2"/>
    <x v="23"/>
    <x v="0"/>
    <x v="2"/>
    <n v="2"/>
  </r>
  <r>
    <x v="2"/>
    <x v="20"/>
    <x v="0"/>
    <x v="2"/>
    <n v="4"/>
  </r>
  <r>
    <x v="2"/>
    <x v="17"/>
    <x v="0"/>
    <x v="2"/>
    <n v="7"/>
  </r>
  <r>
    <x v="2"/>
    <x v="36"/>
    <x v="0"/>
    <x v="2"/>
    <n v="2"/>
  </r>
  <r>
    <x v="2"/>
    <x v="41"/>
    <x v="0"/>
    <x v="2"/>
    <n v="2"/>
  </r>
  <r>
    <x v="2"/>
    <x v="11"/>
    <x v="1"/>
    <x v="2"/>
    <n v="4"/>
  </r>
  <r>
    <x v="2"/>
    <x v="12"/>
    <x v="6"/>
    <x v="2"/>
    <n v="4"/>
  </r>
  <r>
    <x v="2"/>
    <x v="9"/>
    <x v="3"/>
    <x v="2"/>
    <n v="20"/>
  </r>
  <r>
    <x v="2"/>
    <x v="20"/>
    <x v="0"/>
    <x v="2"/>
    <n v="16"/>
  </r>
  <r>
    <x v="2"/>
    <x v="34"/>
    <x v="5"/>
    <x v="2"/>
    <n v="4"/>
  </r>
  <r>
    <x v="2"/>
    <x v="1"/>
    <x v="0"/>
    <x v="2"/>
    <n v="4"/>
  </r>
  <r>
    <x v="2"/>
    <x v="34"/>
    <x v="5"/>
    <x v="2"/>
    <n v="4"/>
  </r>
  <r>
    <x v="2"/>
    <x v="10"/>
    <x v="5"/>
    <x v="2"/>
    <n v="2"/>
  </r>
  <r>
    <x v="2"/>
    <x v="14"/>
    <x v="5"/>
    <x v="2"/>
    <n v="6"/>
  </r>
  <r>
    <x v="2"/>
    <x v="48"/>
    <x v="5"/>
    <x v="2"/>
    <n v="2"/>
  </r>
  <r>
    <x v="2"/>
    <x v="15"/>
    <x v="1"/>
    <x v="2"/>
    <n v="2"/>
  </r>
  <r>
    <x v="2"/>
    <x v="49"/>
    <x v="1"/>
    <x v="2"/>
    <n v="8"/>
  </r>
  <r>
    <x v="2"/>
    <x v="19"/>
    <x v="1"/>
    <x v="2"/>
    <n v="2"/>
  </r>
  <r>
    <x v="2"/>
    <x v="2"/>
    <x v="1"/>
    <x v="2"/>
    <n v="6"/>
  </r>
  <r>
    <x v="2"/>
    <x v="7"/>
    <x v="4"/>
    <x v="2"/>
    <n v="4"/>
  </r>
  <r>
    <x v="2"/>
    <x v="23"/>
    <x v="0"/>
    <x v="2"/>
    <n v="35"/>
  </r>
  <r>
    <x v="2"/>
    <x v="1"/>
    <x v="0"/>
    <x v="2"/>
    <n v="4"/>
  </r>
  <r>
    <x v="2"/>
    <x v="19"/>
    <x v="1"/>
    <x v="2"/>
    <n v="1"/>
  </r>
  <r>
    <x v="2"/>
    <x v="50"/>
    <x v="2"/>
    <x v="4"/>
    <n v="16"/>
  </r>
  <r>
    <x v="2"/>
    <x v="50"/>
    <x v="2"/>
    <x v="4"/>
    <n v="12"/>
  </r>
  <r>
    <x v="2"/>
    <x v="35"/>
    <x v="3"/>
    <x v="4"/>
    <n v="4"/>
  </r>
  <r>
    <x v="2"/>
    <x v="39"/>
    <x v="3"/>
    <x v="4"/>
    <n v="5"/>
  </r>
  <r>
    <x v="2"/>
    <x v="51"/>
    <x v="3"/>
    <x v="4"/>
    <n v="2"/>
  </r>
  <r>
    <x v="2"/>
    <x v="52"/>
    <x v="3"/>
    <x v="4"/>
    <n v="2"/>
  </r>
  <r>
    <x v="2"/>
    <x v="53"/>
    <x v="0"/>
    <x v="4"/>
    <n v="24"/>
  </r>
  <r>
    <x v="2"/>
    <x v="50"/>
    <x v="2"/>
    <x v="4"/>
    <n v="8"/>
  </r>
  <r>
    <x v="2"/>
    <x v="51"/>
    <x v="3"/>
    <x v="4"/>
    <n v="8"/>
  </r>
  <r>
    <x v="2"/>
    <x v="36"/>
    <x v="0"/>
    <x v="4"/>
    <n v="1"/>
  </r>
  <r>
    <x v="2"/>
    <x v="50"/>
    <x v="2"/>
    <x v="4"/>
    <n v="10"/>
  </r>
  <r>
    <x v="2"/>
    <x v="39"/>
    <x v="3"/>
    <x v="4"/>
    <n v="13"/>
  </r>
  <r>
    <x v="2"/>
    <x v="51"/>
    <x v="3"/>
    <x v="4"/>
    <n v="8"/>
  </r>
  <r>
    <x v="2"/>
    <x v="2"/>
    <x v="1"/>
    <x v="4"/>
    <n v="9"/>
  </r>
  <r>
    <x v="2"/>
    <x v="35"/>
    <x v="3"/>
    <x v="4"/>
    <n v="6"/>
  </r>
  <r>
    <x v="2"/>
    <x v="39"/>
    <x v="3"/>
    <x v="4"/>
    <n v="6"/>
  </r>
  <r>
    <x v="2"/>
    <x v="51"/>
    <x v="3"/>
    <x v="4"/>
    <n v="2"/>
  </r>
  <r>
    <x v="2"/>
    <x v="35"/>
    <x v="3"/>
    <x v="5"/>
    <n v="2"/>
  </r>
  <r>
    <x v="2"/>
    <x v="54"/>
    <x v="0"/>
    <x v="5"/>
    <n v="24"/>
  </r>
  <r>
    <x v="2"/>
    <x v="2"/>
    <x v="1"/>
    <x v="5"/>
    <n v="6"/>
  </r>
  <r>
    <x v="2"/>
    <x v="45"/>
    <x v="0"/>
    <x v="5"/>
    <n v="26"/>
  </r>
  <r>
    <x v="2"/>
    <x v="38"/>
    <x v="1"/>
    <x v="5"/>
    <n v="2"/>
  </r>
  <r>
    <x v="2"/>
    <x v="2"/>
    <x v="1"/>
    <x v="5"/>
    <n v="18"/>
  </r>
  <r>
    <x v="2"/>
    <x v="39"/>
    <x v="3"/>
    <x v="5"/>
    <n v="33"/>
  </r>
  <r>
    <x v="2"/>
    <x v="38"/>
    <x v="1"/>
    <x v="5"/>
    <n v="3"/>
  </r>
  <r>
    <x v="2"/>
    <x v="2"/>
    <x v="1"/>
    <x v="5"/>
    <n v="4"/>
  </r>
  <r>
    <x v="2"/>
    <x v="45"/>
    <x v="0"/>
    <x v="5"/>
    <n v="5"/>
  </r>
  <r>
    <x v="2"/>
    <x v="35"/>
    <x v="3"/>
    <x v="5"/>
    <n v="4"/>
  </r>
  <r>
    <x v="2"/>
    <x v="2"/>
    <x v="1"/>
    <x v="5"/>
    <n v="2"/>
  </r>
  <r>
    <x v="2"/>
    <x v="8"/>
    <x v="2"/>
    <x v="1"/>
    <n v="2"/>
  </r>
  <r>
    <x v="2"/>
    <x v="27"/>
    <x v="3"/>
    <x v="1"/>
    <n v="6"/>
  </r>
  <r>
    <x v="2"/>
    <x v="2"/>
    <x v="1"/>
    <x v="1"/>
    <n v="3.5"/>
  </r>
  <r>
    <x v="2"/>
    <x v="55"/>
    <x v="4"/>
    <x v="1"/>
    <n v="4.5"/>
  </r>
  <r>
    <x v="2"/>
    <x v="8"/>
    <x v="2"/>
    <x v="1"/>
    <n v="18"/>
  </r>
  <r>
    <x v="2"/>
    <x v="35"/>
    <x v="3"/>
    <x v="1"/>
    <n v="4"/>
  </r>
  <r>
    <x v="2"/>
    <x v="2"/>
    <x v="1"/>
    <x v="1"/>
    <n v="1"/>
  </r>
  <r>
    <x v="2"/>
    <x v="8"/>
    <x v="2"/>
    <x v="1"/>
    <n v="2"/>
  </r>
  <r>
    <x v="2"/>
    <x v="6"/>
    <x v="3"/>
    <x v="1"/>
    <n v="6"/>
  </r>
  <r>
    <x v="2"/>
    <x v="36"/>
    <x v="0"/>
    <x v="1"/>
    <n v="0.5"/>
  </r>
  <r>
    <x v="2"/>
    <x v="1"/>
    <x v="0"/>
    <x v="1"/>
    <n v="1"/>
  </r>
  <r>
    <x v="2"/>
    <x v="7"/>
    <x v="4"/>
    <x v="1"/>
    <n v="6.5"/>
  </r>
  <r>
    <x v="2"/>
    <x v="6"/>
    <x v="3"/>
    <x v="1"/>
    <n v="8"/>
  </r>
  <r>
    <x v="2"/>
    <x v="9"/>
    <x v="3"/>
    <x v="1"/>
    <n v="3"/>
  </r>
  <r>
    <x v="2"/>
    <x v="1"/>
    <x v="0"/>
    <x v="1"/>
    <n v="1"/>
  </r>
  <r>
    <x v="2"/>
    <x v="15"/>
    <x v="1"/>
    <x v="1"/>
    <n v="1"/>
  </r>
  <r>
    <x v="2"/>
    <x v="2"/>
    <x v="1"/>
    <x v="1"/>
    <n v="2"/>
  </r>
  <r>
    <x v="2"/>
    <x v="7"/>
    <x v="4"/>
    <x v="1"/>
    <n v="1"/>
  </r>
  <r>
    <x v="2"/>
    <x v="54"/>
    <x v="0"/>
    <x v="7"/>
    <n v="24"/>
  </r>
  <r>
    <x v="2"/>
    <x v="1"/>
    <x v="0"/>
    <x v="3"/>
    <n v="1"/>
  </r>
  <r>
    <x v="2"/>
    <x v="56"/>
    <x v="0"/>
    <x v="3"/>
    <n v="1"/>
  </r>
  <r>
    <x v="2"/>
    <x v="2"/>
    <x v="1"/>
    <x v="3"/>
    <n v="1"/>
  </r>
  <r>
    <x v="2"/>
    <x v="40"/>
    <x v="0"/>
    <x v="3"/>
    <n v="6"/>
  </r>
  <r>
    <x v="2"/>
    <x v="42"/>
    <x v="0"/>
    <x v="3"/>
    <n v="4"/>
  </r>
  <r>
    <x v="2"/>
    <x v="42"/>
    <x v="0"/>
    <x v="3"/>
    <n v="16"/>
  </r>
  <r>
    <x v="2"/>
    <x v="2"/>
    <x v="1"/>
    <x v="3"/>
    <n v="4"/>
  </r>
  <r>
    <x v="2"/>
    <x v="1"/>
    <x v="0"/>
    <x v="0"/>
    <n v="13.5"/>
  </r>
  <r>
    <x v="2"/>
    <x v="2"/>
    <x v="1"/>
    <x v="0"/>
    <n v="2.5"/>
  </r>
  <r>
    <x v="2"/>
    <x v="1"/>
    <x v="0"/>
    <x v="0"/>
    <n v="11"/>
  </r>
  <r>
    <x v="2"/>
    <x v="2"/>
    <x v="1"/>
    <x v="0"/>
    <n v="3.5"/>
  </r>
  <r>
    <x v="2"/>
    <x v="1"/>
    <x v="0"/>
    <x v="0"/>
    <n v="24.5"/>
  </r>
  <r>
    <x v="2"/>
    <x v="2"/>
    <x v="1"/>
    <x v="0"/>
    <n v="1.5"/>
  </r>
  <r>
    <x v="2"/>
    <x v="1"/>
    <x v="0"/>
    <x v="0"/>
    <n v="6"/>
  </r>
  <r>
    <x v="2"/>
    <x v="2"/>
    <x v="1"/>
    <x v="0"/>
    <n v="1.5"/>
  </r>
  <r>
    <x v="2"/>
    <x v="30"/>
    <x v="0"/>
    <x v="0"/>
    <n v="2"/>
  </r>
  <r>
    <x v="2"/>
    <x v="1"/>
    <x v="0"/>
    <x v="0"/>
    <n v="2"/>
  </r>
  <r>
    <x v="2"/>
    <x v="19"/>
    <x v="1"/>
    <x v="6"/>
    <n v="2"/>
  </r>
  <r>
    <x v="2"/>
    <x v="31"/>
    <x v="2"/>
    <x v="6"/>
    <n v="1"/>
  </r>
  <r>
    <x v="2"/>
    <x v="39"/>
    <x v="3"/>
    <x v="6"/>
    <n v="5.5"/>
  </r>
  <r>
    <x v="2"/>
    <x v="54"/>
    <x v="0"/>
    <x v="6"/>
    <n v="21"/>
  </r>
  <r>
    <x v="2"/>
    <x v="31"/>
    <x v="2"/>
    <x v="6"/>
    <n v="3"/>
  </r>
  <r>
    <x v="2"/>
    <x v="39"/>
    <x v="3"/>
    <x v="6"/>
    <n v="13"/>
  </r>
  <r>
    <x v="2"/>
    <x v="29"/>
    <x v="0"/>
    <x v="6"/>
    <n v="2.5"/>
  </r>
  <r>
    <x v="2"/>
    <x v="53"/>
    <x v="0"/>
    <x v="6"/>
    <n v="1"/>
  </r>
  <r>
    <x v="2"/>
    <x v="23"/>
    <x v="0"/>
    <x v="6"/>
    <n v="2.5"/>
  </r>
  <r>
    <x v="2"/>
    <x v="34"/>
    <x v="5"/>
    <x v="6"/>
    <n v="1"/>
  </r>
  <r>
    <x v="2"/>
    <x v="10"/>
    <x v="5"/>
    <x v="6"/>
    <n v="0.5"/>
  </r>
  <r>
    <x v="2"/>
    <x v="2"/>
    <x v="1"/>
    <x v="6"/>
    <n v="0.5"/>
  </r>
  <r>
    <x v="2"/>
    <x v="31"/>
    <x v="2"/>
    <x v="6"/>
    <n v="6"/>
  </r>
  <r>
    <x v="2"/>
    <x v="39"/>
    <x v="3"/>
    <x v="6"/>
    <n v="4"/>
  </r>
  <r>
    <x v="2"/>
    <x v="46"/>
    <x v="3"/>
    <x v="6"/>
    <n v="4"/>
  </r>
  <r>
    <x v="2"/>
    <x v="30"/>
    <x v="0"/>
    <x v="6"/>
    <n v="3.5"/>
  </r>
  <r>
    <x v="2"/>
    <x v="23"/>
    <x v="0"/>
    <x v="6"/>
    <n v="9.5"/>
  </r>
  <r>
    <x v="2"/>
    <x v="19"/>
    <x v="1"/>
    <x v="6"/>
    <n v="1.5"/>
  </r>
  <r>
    <x v="2"/>
    <x v="57"/>
    <x v="1"/>
    <x v="6"/>
    <n v="2"/>
  </r>
  <r>
    <x v="2"/>
    <x v="31"/>
    <x v="2"/>
    <x v="6"/>
    <n v="2"/>
  </r>
  <r>
    <x v="2"/>
    <x v="30"/>
    <x v="0"/>
    <x v="6"/>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4" cacheId="0" applyNumberFormats="0" applyBorderFormats="0" applyFontFormats="0" applyPatternFormats="0" applyAlignmentFormats="0" applyWidthHeightFormats="1" dataCaption="Values" grandTotalCaption="Total Hours" updatedVersion="6" minRefreshableVersion="3" useAutoFormatting="1" itemPrintTitles="1" createdVersion="6" indent="0" outline="1" outlineData="1" multipleFieldFilters="0" chartFormat="10" rowHeaderCaption="Consultants" colHeaderCaption="Goals">
  <location ref="A1:I11" firstHeaderRow="1" firstDataRow="2" firstDataCol="1"/>
  <pivotFields count="5">
    <pivotField multipleItemSelectionAllowed="1" showAll="0">
      <items count="4">
        <item x="0"/>
        <item x="1"/>
        <item x="2"/>
        <item t="default"/>
      </items>
    </pivotField>
    <pivotField showAll="0">
      <items count="59">
        <item x="37"/>
        <item x="31"/>
        <item x="33"/>
        <item x="50"/>
        <item x="5"/>
        <item x="8"/>
        <item x="32"/>
        <item x="35"/>
        <item x="39"/>
        <item x="46"/>
        <item x="6"/>
        <item x="51"/>
        <item x="52"/>
        <item x="16"/>
        <item x="9"/>
        <item x="27"/>
        <item x="21"/>
        <item x="22"/>
        <item x="13"/>
        <item x="29"/>
        <item x="30"/>
        <item x="53"/>
        <item x="54"/>
        <item x="47"/>
        <item x="23"/>
        <item x="45"/>
        <item x="20"/>
        <item x="0"/>
        <item x="17"/>
        <item x="44"/>
        <item x="36"/>
        <item x="43"/>
        <item x="25"/>
        <item x="26"/>
        <item x="1"/>
        <item x="42"/>
        <item x="41"/>
        <item x="56"/>
        <item x="40"/>
        <item x="34"/>
        <item x="10"/>
        <item x="14"/>
        <item x="48"/>
        <item x="18"/>
        <item x="3"/>
        <item x="15"/>
        <item x="24"/>
        <item x="38"/>
        <item x="49"/>
        <item x="19"/>
        <item x="57"/>
        <item x="11"/>
        <item x="4"/>
        <item x="28"/>
        <item x="2"/>
        <item x="12"/>
        <item x="7"/>
        <item x="55"/>
        <item t="default"/>
      </items>
    </pivotField>
    <pivotField axis="axisCol" showAll="0">
      <items count="8">
        <item x="2"/>
        <item x="3"/>
        <item x="0"/>
        <item x="5"/>
        <item x="1"/>
        <item x="6"/>
        <item x="4"/>
        <item t="default"/>
      </items>
    </pivotField>
    <pivotField axis="axisRow" showAll="0">
      <items count="9">
        <item x="2"/>
        <item x="4"/>
        <item x="5"/>
        <item x="1"/>
        <item x="7"/>
        <item x="3"/>
        <item x="0"/>
        <item x="6"/>
        <item t="default"/>
      </items>
    </pivotField>
    <pivotField dataField="1" showAll="0"/>
  </pivotFields>
  <rowFields count="1">
    <field x="3"/>
  </rowFields>
  <rowItems count="9">
    <i>
      <x/>
    </i>
    <i>
      <x v="1"/>
    </i>
    <i>
      <x v="2"/>
    </i>
    <i>
      <x v="3"/>
    </i>
    <i>
      <x v="4"/>
    </i>
    <i>
      <x v="5"/>
    </i>
    <i>
      <x v="6"/>
    </i>
    <i>
      <x v="7"/>
    </i>
    <i t="grand">
      <x/>
    </i>
  </rowItems>
  <colFields count="1">
    <field x="2"/>
  </colFields>
  <colItems count="8">
    <i>
      <x/>
    </i>
    <i>
      <x v="1"/>
    </i>
    <i>
      <x v="2"/>
    </i>
    <i>
      <x v="3"/>
    </i>
    <i>
      <x v="4"/>
    </i>
    <i>
      <x v="5"/>
    </i>
    <i>
      <x v="6"/>
    </i>
    <i t="grand">
      <x/>
    </i>
  </colItems>
  <dataFields count="1">
    <dataField name="Sum of Hours per Goal" fld="4" baseField="0" baseItem="0"/>
  </dataFields>
  <chartFormats count="12">
    <chartFormat chart="1" format="44" series="1">
      <pivotArea type="data" outline="0" fieldPosition="0">
        <references count="2">
          <reference field="4294967294" count="1" selected="0">
            <x v="0"/>
          </reference>
          <reference field="2" count="1" selected="0">
            <x v="0"/>
          </reference>
        </references>
      </pivotArea>
    </chartFormat>
    <chartFormat chart="1" format="45" series="1">
      <pivotArea type="data" outline="0" fieldPosition="0">
        <references count="2">
          <reference field="4294967294" count="1" selected="0">
            <x v="0"/>
          </reference>
          <reference field="2" count="1" selected="0">
            <x v="1"/>
          </reference>
        </references>
      </pivotArea>
    </chartFormat>
    <chartFormat chart="1" format="46" series="1">
      <pivotArea type="data" outline="0" fieldPosition="0">
        <references count="2">
          <reference field="4294967294" count="1" selected="0">
            <x v="0"/>
          </reference>
          <reference field="2" count="1" selected="0">
            <x v="2"/>
          </reference>
        </references>
      </pivotArea>
    </chartFormat>
    <chartFormat chart="1" format="47" series="1">
      <pivotArea type="data" outline="0" fieldPosition="0">
        <references count="2">
          <reference field="4294967294" count="1" selected="0">
            <x v="0"/>
          </reference>
          <reference field="2" count="1" selected="0">
            <x v="3"/>
          </reference>
        </references>
      </pivotArea>
    </chartFormat>
    <chartFormat chart="1" format="48" series="1">
      <pivotArea type="data" outline="0" fieldPosition="0">
        <references count="2">
          <reference field="4294967294" count="1" selected="0">
            <x v="0"/>
          </reference>
          <reference field="2" count="1" selected="0">
            <x v="4"/>
          </reference>
        </references>
      </pivotArea>
    </chartFormat>
    <chartFormat chart="1" format="49" series="1">
      <pivotArea type="data" outline="0" fieldPosition="0">
        <references count="2">
          <reference field="4294967294" count="1" selected="0">
            <x v="0"/>
          </reference>
          <reference field="2" count="1" selected="0">
            <x v="5"/>
          </reference>
        </references>
      </pivotArea>
    </chartFormat>
    <chartFormat chart="1" format="50" series="1">
      <pivotArea type="data" outline="0" fieldPosition="0">
        <references count="2">
          <reference field="4294967294" count="1" selected="0">
            <x v="0"/>
          </reference>
          <reference field="2" count="1" selected="0">
            <x v="6"/>
          </reference>
        </references>
      </pivotArea>
    </chartFormat>
    <chartFormat chart="1" format="51" series="1">
      <pivotArea type="data" outline="0" fieldPosition="0">
        <references count="1">
          <reference field="4294967294" count="1" selected="0">
            <x v="0"/>
          </reference>
        </references>
      </pivotArea>
    </chartFormat>
    <chartFormat chart="6" format="52" series="1">
      <pivotArea type="data" outline="0" fieldPosition="0">
        <references count="2">
          <reference field="4294967294" count="1" selected="0">
            <x v="0"/>
          </reference>
          <reference field="2" count="1" selected="0">
            <x v="1"/>
          </reference>
        </references>
      </pivotArea>
    </chartFormat>
    <chartFormat chart="7" format="53" series="1">
      <pivotArea type="data" outline="0" fieldPosition="0">
        <references count="2">
          <reference field="4294967294" count="1" selected="0">
            <x v="0"/>
          </reference>
          <reference field="2" count="1" selected="0">
            <x v="1"/>
          </reference>
        </references>
      </pivotArea>
    </chartFormat>
    <chartFormat chart="7" format="54" series="1">
      <pivotArea type="data" outline="0" fieldPosition="0">
        <references count="2">
          <reference field="4294967294" count="1" selected="0">
            <x v="0"/>
          </reference>
          <reference field="2" count="1" selected="0">
            <x v="0"/>
          </reference>
        </references>
      </pivotArea>
    </chartFormat>
    <chartFormat chart="6" format="53" series="1">
      <pivotArea type="data" outline="0" fieldPosition="0">
        <references count="2">
          <reference field="4294967294" count="1" selected="0">
            <x v="0"/>
          </reference>
          <reference field="2" count="1" selected="0">
            <x v="0"/>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00000000-0013-0000-FFFF-FFFF01000000}" sourceName="Month">
  <pivotTables>
    <pivotTable tabId="2" name="PivotTable14"/>
  </pivotTables>
  <data>
    <tabular pivotCacheId="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tivity" xr10:uid="{00000000-0013-0000-FFFF-FFFF02000000}" sourceName="Activity">
  <pivotTables>
    <pivotTable tabId="2" name="PivotTable14"/>
  </pivotTables>
  <data>
    <tabular pivotCacheId="2">
      <items count="58">
        <i x="37" s="1"/>
        <i x="31" s="1"/>
        <i x="33" s="1"/>
        <i x="50" s="1"/>
        <i x="5" s="1"/>
        <i x="8" s="1"/>
        <i x="32" s="1"/>
        <i x="35" s="1"/>
        <i x="39" s="1"/>
        <i x="46" s="1"/>
        <i x="6" s="1"/>
        <i x="51" s="1"/>
        <i x="52" s="1"/>
        <i x="16" s="1"/>
        <i x="9" s="1"/>
        <i x="27" s="1"/>
        <i x="21" s="1"/>
        <i x="22" s="1"/>
        <i x="13" s="1"/>
        <i x="29" s="1"/>
        <i x="30" s="1"/>
        <i x="53" s="1"/>
        <i x="54" s="1"/>
        <i x="47" s="1"/>
        <i x="23" s="1"/>
        <i x="45" s="1"/>
        <i x="20" s="1"/>
        <i x="0" s="1"/>
        <i x="17" s="1"/>
        <i x="44" s="1"/>
        <i x="36" s="1"/>
        <i x="43" s="1"/>
        <i x="25" s="1"/>
        <i x="26" s="1"/>
        <i x="1" s="1"/>
        <i x="42" s="1"/>
        <i x="41" s="1"/>
        <i x="56" s="1"/>
        <i x="40" s="1"/>
        <i x="34" s="1"/>
        <i x="10" s="1"/>
        <i x="14" s="1"/>
        <i x="48" s="1"/>
        <i x="18" s="1"/>
        <i x="3" s="1"/>
        <i x="15" s="1"/>
        <i x="24" s="1"/>
        <i x="38" s="1"/>
        <i x="49" s="1"/>
        <i x="19" s="1"/>
        <i x="57" s="1"/>
        <i x="11" s="1"/>
        <i x="4" s="1"/>
        <i x="28" s="1"/>
        <i x="2" s="1"/>
        <i x="12" s="1"/>
        <i x="7" s="1"/>
        <i x="5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al" xr10:uid="{00000000-0013-0000-FFFF-FFFF03000000}" sourceName="Goal ">
  <pivotTables>
    <pivotTable tabId="2" name="PivotTable14"/>
  </pivotTables>
  <data>
    <tabular pivotCacheId="2">
      <items count="7">
        <i x="2" s="1"/>
        <i x="3" s="1"/>
        <i x="0" s="1"/>
        <i x="5" s="1"/>
        <i x="1"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00000000-0014-0000-FFFF-FFFF01000000}" cache="Slicer_Month" caption="Month" style="SlicerStyleLight4" rowHeight="241300"/>
  <slicer name="Activity" xr10:uid="{00000000-0014-0000-FFFF-FFFF02000000}" cache="Slicer_Activity" caption="Activity" style="SlicerStyleDark5" rowHeight="241300"/>
  <slicer name="Goal " xr10:uid="{00000000-0014-0000-FFFF-FFFF03000000}" cache="Slicer_Goal" caption="Goal " style="SlicerStyleLigh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1:E277" totalsRowShown="0">
  <autoFilter ref="A1:E277" xr:uid="{00000000-0009-0000-0100-000002000000}"/>
  <tableColumns count="5">
    <tableColumn id="1" xr3:uid="{00000000-0010-0000-0000-000001000000}" name="Month" dataDxfId="7"/>
    <tableColumn id="2" xr3:uid="{00000000-0010-0000-0000-000002000000}" name="Activity" dataDxfId="6"/>
    <tableColumn id="3" xr3:uid="{00000000-0010-0000-0000-000003000000}" name="Goal ">
      <calculatedColumnFormula>LEFT(B2,"1")</calculatedColumnFormula>
    </tableColumn>
    <tableColumn id="4" xr3:uid="{00000000-0010-0000-0000-000004000000}" name="Consultant"/>
    <tableColumn id="5" xr3:uid="{00000000-0010-0000-0000-000005000000}" name="Hours " dataDxfId="5"/>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G11:H15" totalsRowShown="0" headerRowDxfId="4">
  <autoFilter ref="G11:H15" xr:uid="{00000000-0009-0000-0100-000003000000}"/>
  <tableColumns count="2">
    <tableColumn id="1" xr3:uid="{00000000-0010-0000-0100-000001000000}" name="Month" dataDxfId="3"/>
    <tableColumn id="2" xr3:uid="{00000000-0010-0000-0100-000002000000}" name="Total ">
      <calculatedColumnFormula>SUMIF(A:A,G12,E:E)</calculatedColumnFormula>
    </tableColumn>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 displayName="Table2" ref="G1:K9" totalsRowShown="0" headerRowDxfId="2">
  <autoFilter ref="G1:K9" xr:uid="{00000000-0009-0000-0100-000001000000}"/>
  <tableColumns count="5">
    <tableColumn id="1" xr3:uid="{00000000-0010-0000-0200-000001000000}" name="Goal(s)" dataDxfId="1"/>
    <tableColumn id="2" xr3:uid="{00000000-0010-0000-0200-000002000000}" name="July"/>
    <tableColumn id="3" xr3:uid="{00000000-0010-0000-0200-000003000000}" name="August"/>
    <tableColumn id="4" xr3:uid="{00000000-0010-0000-0200-000004000000}" name="September"/>
    <tableColumn id="5" xr3:uid="{00000000-0010-0000-0200-000005000000}" name="∑" dataDxfId="0">
      <calculatedColumnFormula>SUM(H2:J2)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8"/>
  <sheetViews>
    <sheetView topLeftCell="A40" workbookViewId="0">
      <selection activeCell="N10" sqref="N10"/>
    </sheetView>
  </sheetViews>
  <sheetFormatPr defaultRowHeight="15" x14ac:dyDescent="0.25"/>
  <cols>
    <col min="1" max="1" width="10.75" customWidth="1"/>
    <col min="2" max="2" width="9.75" customWidth="1"/>
    <col min="4" max="4" width="19.25" customWidth="1"/>
    <col min="7" max="7" width="10.75" style="12" customWidth="1"/>
    <col min="8" max="8" width="8.625" customWidth="1"/>
    <col min="9" max="9" width="10" customWidth="1"/>
    <col min="10" max="10" width="12.875" customWidth="1"/>
    <col min="11" max="11" width="8.875" customWidth="1"/>
    <col min="12" max="12" width="11.25" customWidth="1"/>
    <col min="13" max="13" width="11.625" customWidth="1"/>
    <col min="14" max="14" width="13.25" customWidth="1"/>
    <col min="15" max="15" width="11.625" customWidth="1"/>
    <col min="16" max="16" width="13.25" customWidth="1"/>
    <col min="17" max="17" width="11.625" customWidth="1"/>
    <col min="18" max="18" width="13.25" customWidth="1"/>
    <col min="19" max="19" width="16" customWidth="1"/>
    <col min="20" max="20" width="17.625" customWidth="1"/>
    <col min="21" max="22" width="4.5" customWidth="1"/>
    <col min="23" max="23" width="3.625" customWidth="1"/>
    <col min="24" max="24" width="6" customWidth="1"/>
    <col min="25" max="25" width="3.625" customWidth="1"/>
    <col min="26" max="27" width="4.5" customWidth="1"/>
    <col min="28" max="28" width="3.625" customWidth="1"/>
    <col min="29" max="35" width="4.5" customWidth="1"/>
    <col min="36" max="36" width="4.375" customWidth="1"/>
    <col min="37" max="37" width="4.5" customWidth="1"/>
    <col min="38" max="38" width="5.25" customWidth="1"/>
    <col min="39" max="42" width="4.5" customWidth="1"/>
    <col min="43" max="44" width="5.875" customWidth="1"/>
    <col min="45" max="45" width="7" customWidth="1"/>
    <col min="46" max="46" width="4.375" customWidth="1"/>
    <col min="47" max="48" width="4.5" customWidth="1"/>
    <col min="49" max="49" width="3.625" customWidth="1"/>
    <col min="50" max="50" width="4.5" customWidth="1"/>
    <col min="51" max="51" width="6" customWidth="1"/>
    <col min="52" max="52" width="3.375" customWidth="1"/>
    <col min="53" max="61" width="4.5" customWidth="1"/>
    <col min="62" max="62" width="3.625" customWidth="1"/>
    <col min="63" max="63" width="4.5" customWidth="1"/>
    <col min="64" max="64" width="6" customWidth="1"/>
    <col min="65" max="65" width="5.75" customWidth="1"/>
    <col min="66" max="66" width="6" customWidth="1"/>
    <col min="67" max="67" width="5.125" customWidth="1"/>
    <col min="68" max="68" width="5.5" customWidth="1"/>
    <col min="69" max="69" width="6.125" customWidth="1"/>
    <col min="70" max="70" width="9.875" bestFit="1" customWidth="1"/>
    <col min="71" max="74" width="8"/>
  </cols>
  <sheetData>
    <row r="1" spans="1:11" x14ac:dyDescent="0.25">
      <c r="A1" t="s">
        <v>15</v>
      </c>
      <c r="B1" t="s">
        <v>79</v>
      </c>
      <c r="C1" t="s">
        <v>78</v>
      </c>
      <c r="D1" t="s">
        <v>77</v>
      </c>
      <c r="E1" t="s">
        <v>76</v>
      </c>
      <c r="G1" s="12" t="s">
        <v>82</v>
      </c>
      <c r="H1" s="12" t="s">
        <v>65</v>
      </c>
      <c r="I1" s="12" t="s">
        <v>58</v>
      </c>
      <c r="J1" s="13" t="s">
        <v>17</v>
      </c>
      <c r="K1" s="15" t="s">
        <v>81</v>
      </c>
    </row>
    <row r="2" spans="1:11" x14ac:dyDescent="0.25">
      <c r="A2" s="14" t="s">
        <v>65</v>
      </c>
      <c r="B2" s="4" t="s">
        <v>75</v>
      </c>
      <c r="C2" s="4" t="str">
        <f t="shared" ref="C2:C65" si="0">LEFT(B2,"1")</f>
        <v>3</v>
      </c>
      <c r="D2" s="4" t="s">
        <v>7</v>
      </c>
      <c r="E2" s="4">
        <v>1</v>
      </c>
      <c r="G2" s="12">
        <v>1</v>
      </c>
      <c r="H2">
        <f t="shared" ref="H2:J8" si="1">SUMIFS($E:$E,$C:$C,$G2,$A:$A,H$1)</f>
        <v>48</v>
      </c>
      <c r="I2">
        <f t="shared" si="1"/>
        <v>19.5</v>
      </c>
      <c r="J2">
        <f t="shared" si="1"/>
        <v>80</v>
      </c>
      <c r="K2" s="12">
        <f>SUM(H2:J2)</f>
        <v>147.5</v>
      </c>
    </row>
    <row r="3" spans="1:11" x14ac:dyDescent="0.25">
      <c r="A3" s="7" t="s">
        <v>65</v>
      </c>
      <c r="B3" s="5" t="s">
        <v>30</v>
      </c>
      <c r="C3" s="4" t="str">
        <f t="shared" si="0"/>
        <v>3</v>
      </c>
      <c r="D3" s="4" t="s">
        <v>7</v>
      </c>
      <c r="E3" s="4">
        <v>4</v>
      </c>
      <c r="G3" s="12">
        <v>2</v>
      </c>
      <c r="H3">
        <f t="shared" si="1"/>
        <v>65</v>
      </c>
      <c r="I3">
        <f t="shared" si="1"/>
        <v>99</v>
      </c>
      <c r="J3">
        <f t="shared" si="1"/>
        <v>170.5</v>
      </c>
      <c r="K3" s="12">
        <f t="shared" ref="K3:K8" si="2">SUM(H3:J3)</f>
        <v>334.5</v>
      </c>
    </row>
    <row r="4" spans="1:11" x14ac:dyDescent="0.25">
      <c r="A4" s="7" t="s">
        <v>65</v>
      </c>
      <c r="B4" s="5" t="s">
        <v>24</v>
      </c>
      <c r="C4" s="4" t="str">
        <f t="shared" si="0"/>
        <v>5</v>
      </c>
      <c r="D4" s="4" t="s">
        <v>7</v>
      </c>
      <c r="E4" s="4">
        <v>1.5</v>
      </c>
      <c r="G4" s="12">
        <v>3</v>
      </c>
      <c r="H4">
        <f t="shared" si="1"/>
        <v>75.667000000000002</v>
      </c>
      <c r="I4">
        <f t="shared" si="1"/>
        <v>147.5</v>
      </c>
      <c r="J4">
        <f t="shared" si="1"/>
        <v>316.5</v>
      </c>
      <c r="K4" s="12">
        <f t="shared" si="2"/>
        <v>539.66700000000003</v>
      </c>
    </row>
    <row r="5" spans="1:11" x14ac:dyDescent="0.25">
      <c r="A5" s="7" t="s">
        <v>65</v>
      </c>
      <c r="B5" s="5" t="s">
        <v>30</v>
      </c>
      <c r="C5" s="4" t="str">
        <f t="shared" si="0"/>
        <v>3</v>
      </c>
      <c r="D5" s="4" t="s">
        <v>7</v>
      </c>
      <c r="E5" s="6">
        <v>4.5</v>
      </c>
      <c r="G5" s="12">
        <v>4</v>
      </c>
      <c r="H5">
        <f t="shared" si="1"/>
        <v>60.5</v>
      </c>
      <c r="I5">
        <f t="shared" si="1"/>
        <v>1</v>
      </c>
      <c r="J5">
        <f t="shared" si="1"/>
        <v>19.5</v>
      </c>
      <c r="K5" s="12">
        <f t="shared" si="2"/>
        <v>81</v>
      </c>
    </row>
    <row r="6" spans="1:11" x14ac:dyDescent="0.25">
      <c r="A6" s="7" t="s">
        <v>65</v>
      </c>
      <c r="B6" s="5" t="s">
        <v>24</v>
      </c>
      <c r="C6" s="4" t="str">
        <f t="shared" si="0"/>
        <v>5</v>
      </c>
      <c r="D6" s="4" t="s">
        <v>7</v>
      </c>
      <c r="E6" s="6">
        <v>4</v>
      </c>
      <c r="G6" s="12">
        <v>5</v>
      </c>
      <c r="H6">
        <f t="shared" si="1"/>
        <v>195</v>
      </c>
      <c r="I6">
        <f t="shared" si="1"/>
        <v>57</v>
      </c>
      <c r="J6">
        <f t="shared" si="1"/>
        <v>94.5</v>
      </c>
      <c r="K6" s="12">
        <f t="shared" si="2"/>
        <v>346.5</v>
      </c>
    </row>
    <row r="7" spans="1:11" x14ac:dyDescent="0.25">
      <c r="A7" s="7" t="s">
        <v>65</v>
      </c>
      <c r="B7" s="5" t="s">
        <v>75</v>
      </c>
      <c r="C7" s="4" t="str">
        <f t="shared" si="0"/>
        <v>3</v>
      </c>
      <c r="D7" s="4" t="s">
        <v>7</v>
      </c>
      <c r="E7" s="6">
        <v>1</v>
      </c>
      <c r="G7" s="12" t="s">
        <v>10</v>
      </c>
      <c r="H7">
        <f t="shared" si="1"/>
        <v>2</v>
      </c>
      <c r="I7">
        <f t="shared" si="1"/>
        <v>0</v>
      </c>
      <c r="J7">
        <f t="shared" si="1"/>
        <v>4</v>
      </c>
      <c r="K7" s="12">
        <f t="shared" si="2"/>
        <v>6</v>
      </c>
    </row>
    <row r="8" spans="1:11" x14ac:dyDescent="0.25">
      <c r="A8" s="7" t="s">
        <v>65</v>
      </c>
      <c r="B8" s="5" t="s">
        <v>30</v>
      </c>
      <c r="C8" s="4" t="str">
        <f t="shared" si="0"/>
        <v>3</v>
      </c>
      <c r="D8" s="4" t="s">
        <v>7</v>
      </c>
      <c r="E8" s="6">
        <v>9.5</v>
      </c>
      <c r="G8" s="12" t="s">
        <v>9</v>
      </c>
      <c r="H8">
        <f t="shared" si="1"/>
        <v>18.5</v>
      </c>
      <c r="I8">
        <f t="shared" si="1"/>
        <v>10.5</v>
      </c>
      <c r="J8">
        <f t="shared" si="1"/>
        <v>16</v>
      </c>
      <c r="K8" s="12">
        <f t="shared" si="2"/>
        <v>45</v>
      </c>
    </row>
    <row r="9" spans="1:11" x14ac:dyDescent="0.25">
      <c r="A9" s="7" t="s">
        <v>65</v>
      </c>
      <c r="B9" s="5" t="s">
        <v>24</v>
      </c>
      <c r="C9" s="4" t="str">
        <f t="shared" si="0"/>
        <v>5</v>
      </c>
      <c r="D9" s="4" t="s">
        <v>7</v>
      </c>
      <c r="E9" s="6">
        <v>1.5</v>
      </c>
      <c r="G9" s="12" t="s">
        <v>80</v>
      </c>
      <c r="H9" s="12">
        <f>SUM(H2:H8)</f>
        <v>464.66700000000003</v>
      </c>
      <c r="I9" s="12">
        <f t="shared" ref="I9:J9" si="3">SUM(I2:I8)</f>
        <v>334.5</v>
      </c>
      <c r="J9" s="12">
        <f t="shared" si="3"/>
        <v>701</v>
      </c>
      <c r="K9" s="12">
        <f>SUM(H9:J9)</f>
        <v>1500.1669999999999</v>
      </c>
    </row>
    <row r="10" spans="1:11" x14ac:dyDescent="0.25">
      <c r="A10" s="7" t="s">
        <v>65</v>
      </c>
      <c r="B10" s="5" t="s">
        <v>75</v>
      </c>
      <c r="C10" s="4" t="str">
        <f t="shared" si="0"/>
        <v>3</v>
      </c>
      <c r="D10" s="4" t="s">
        <v>7</v>
      </c>
      <c r="E10" s="6">
        <v>1</v>
      </c>
    </row>
    <row r="11" spans="1:11" x14ac:dyDescent="0.25">
      <c r="A11" s="7" t="s">
        <v>65</v>
      </c>
      <c r="B11" s="5" t="s">
        <v>30</v>
      </c>
      <c r="C11" s="4" t="str">
        <f t="shared" si="0"/>
        <v>3</v>
      </c>
      <c r="D11" s="4" t="s">
        <v>7</v>
      </c>
      <c r="E11" s="6">
        <v>3</v>
      </c>
      <c r="G11" s="12" t="s">
        <v>15</v>
      </c>
      <c r="H11" s="12" t="s">
        <v>80</v>
      </c>
    </row>
    <row r="12" spans="1:11" x14ac:dyDescent="0.25">
      <c r="A12" s="7" t="s">
        <v>65</v>
      </c>
      <c r="B12" s="5" t="s">
        <v>59</v>
      </c>
      <c r="C12" s="4" t="str">
        <f t="shared" si="0"/>
        <v>5</v>
      </c>
      <c r="D12" s="4" t="s">
        <v>7</v>
      </c>
      <c r="E12" s="6">
        <v>4.5</v>
      </c>
      <c r="G12" s="11" t="s">
        <v>65</v>
      </c>
      <c r="H12">
        <f>SUMIF(A:A,G12,E:E)</f>
        <v>464.66699999999997</v>
      </c>
    </row>
    <row r="13" spans="1:11" x14ac:dyDescent="0.25">
      <c r="A13" s="7" t="s">
        <v>65</v>
      </c>
      <c r="B13" s="5" t="s">
        <v>66</v>
      </c>
      <c r="C13" s="4" t="str">
        <f t="shared" si="0"/>
        <v>5</v>
      </c>
      <c r="D13" s="4" t="s">
        <v>7</v>
      </c>
      <c r="E13" s="6">
        <v>22</v>
      </c>
      <c r="G13" s="11" t="s">
        <v>58</v>
      </c>
      <c r="H13">
        <f>SUMIF(A:A,G13,E:E)</f>
        <v>334.5</v>
      </c>
    </row>
    <row r="14" spans="1:11" x14ac:dyDescent="0.25">
      <c r="A14" s="7" t="s">
        <v>65</v>
      </c>
      <c r="B14" s="5" t="s">
        <v>74</v>
      </c>
      <c r="C14" s="4" t="str">
        <f t="shared" si="0"/>
        <v>1</v>
      </c>
      <c r="D14" s="4" t="s">
        <v>3</v>
      </c>
      <c r="E14" s="6">
        <v>8</v>
      </c>
      <c r="G14" s="11" t="s">
        <v>17</v>
      </c>
      <c r="H14">
        <f>SUMIF(A:A,G14,E:E)</f>
        <v>701</v>
      </c>
    </row>
    <row r="15" spans="1:11" x14ac:dyDescent="0.25">
      <c r="A15" s="7" t="s">
        <v>65</v>
      </c>
      <c r="B15" s="5" t="s">
        <v>37</v>
      </c>
      <c r="C15" s="4" t="str">
        <f t="shared" si="0"/>
        <v>2</v>
      </c>
      <c r="D15" s="4" t="s">
        <v>3</v>
      </c>
      <c r="E15" s="6">
        <v>6</v>
      </c>
      <c r="G15" s="12" t="s">
        <v>80</v>
      </c>
      <c r="H15" s="12">
        <f>SUM(H12:H14)</f>
        <v>1500.1669999999999</v>
      </c>
    </row>
    <row r="16" spans="1:11" x14ac:dyDescent="0.25">
      <c r="A16" s="7" t="s">
        <v>65</v>
      </c>
      <c r="B16" s="5" t="s">
        <v>24</v>
      </c>
      <c r="C16" s="4" t="str">
        <f t="shared" si="0"/>
        <v>5</v>
      </c>
      <c r="D16" s="4" t="s">
        <v>3</v>
      </c>
      <c r="E16" s="6">
        <v>2</v>
      </c>
    </row>
    <row r="17" spans="1:5" x14ac:dyDescent="0.25">
      <c r="A17" s="7" t="s">
        <v>65</v>
      </c>
      <c r="B17" s="5" t="s">
        <v>37</v>
      </c>
      <c r="C17" s="4" t="str">
        <f t="shared" si="0"/>
        <v>2</v>
      </c>
      <c r="D17" s="4" t="s">
        <v>3</v>
      </c>
      <c r="E17" s="6">
        <v>9.5</v>
      </c>
    </row>
    <row r="18" spans="1:5" x14ac:dyDescent="0.25">
      <c r="A18" s="7" t="s">
        <v>65</v>
      </c>
      <c r="B18" s="5" t="s">
        <v>24</v>
      </c>
      <c r="C18" s="4" t="str">
        <f t="shared" si="0"/>
        <v>5</v>
      </c>
      <c r="D18" s="4" t="s">
        <v>3</v>
      </c>
      <c r="E18" s="6">
        <v>1.5</v>
      </c>
    </row>
    <row r="19" spans="1:5" x14ac:dyDescent="0.25">
      <c r="A19" s="7" t="s">
        <v>65</v>
      </c>
      <c r="B19" s="5" t="s">
        <v>34</v>
      </c>
      <c r="C19" s="4" t="str">
        <f t="shared" si="0"/>
        <v>o</v>
      </c>
      <c r="D19" s="4" t="s">
        <v>3</v>
      </c>
      <c r="E19" s="6">
        <v>5</v>
      </c>
    </row>
    <row r="20" spans="1:5" x14ac:dyDescent="0.25">
      <c r="A20" s="7" t="s">
        <v>65</v>
      </c>
      <c r="B20" s="5" t="s">
        <v>39</v>
      </c>
      <c r="C20" s="4" t="str">
        <f t="shared" si="0"/>
        <v>1</v>
      </c>
      <c r="D20" s="4" t="s">
        <v>3</v>
      </c>
      <c r="E20" s="6">
        <v>5</v>
      </c>
    </row>
    <row r="21" spans="1:5" x14ac:dyDescent="0.25">
      <c r="A21" s="7" t="s">
        <v>65</v>
      </c>
      <c r="B21" s="5" t="s">
        <v>37</v>
      </c>
      <c r="C21" s="4" t="str">
        <f t="shared" si="0"/>
        <v>2</v>
      </c>
      <c r="D21" s="4" t="s">
        <v>3</v>
      </c>
      <c r="E21" s="6">
        <v>3</v>
      </c>
    </row>
    <row r="22" spans="1:5" x14ac:dyDescent="0.25">
      <c r="A22" s="7" t="s">
        <v>65</v>
      </c>
      <c r="B22" s="5" t="s">
        <v>36</v>
      </c>
      <c r="C22" s="4" t="str">
        <f t="shared" si="0"/>
        <v>2</v>
      </c>
      <c r="D22" s="4" t="s">
        <v>3</v>
      </c>
      <c r="E22" s="6">
        <v>6.5</v>
      </c>
    </row>
    <row r="23" spans="1:5" x14ac:dyDescent="0.25">
      <c r="A23" s="7" t="s">
        <v>65</v>
      </c>
      <c r="B23" s="5" t="s">
        <v>24</v>
      </c>
      <c r="C23" s="4" t="str">
        <f t="shared" si="0"/>
        <v>5</v>
      </c>
      <c r="D23" s="4" t="s">
        <v>3</v>
      </c>
      <c r="E23" s="6">
        <v>0.5</v>
      </c>
    </row>
    <row r="24" spans="1:5" x14ac:dyDescent="0.25">
      <c r="A24" s="7" t="s">
        <v>65</v>
      </c>
      <c r="B24" s="5" t="s">
        <v>34</v>
      </c>
      <c r="C24" s="4" t="str">
        <f t="shared" si="0"/>
        <v>o</v>
      </c>
      <c r="D24" s="4" t="s">
        <v>3</v>
      </c>
      <c r="E24" s="6">
        <v>5.5</v>
      </c>
    </row>
    <row r="25" spans="1:5" x14ac:dyDescent="0.25">
      <c r="A25" s="7" t="s">
        <v>65</v>
      </c>
      <c r="B25" s="5" t="s">
        <v>39</v>
      </c>
      <c r="C25" s="4" t="str">
        <f t="shared" si="0"/>
        <v>1</v>
      </c>
      <c r="D25" s="4" t="s">
        <v>3</v>
      </c>
      <c r="E25" s="6">
        <v>13.5</v>
      </c>
    </row>
    <row r="26" spans="1:5" x14ac:dyDescent="0.25">
      <c r="A26" s="7" t="s">
        <v>65</v>
      </c>
      <c r="B26" s="5" t="s">
        <v>37</v>
      </c>
      <c r="C26" s="4" t="str">
        <f t="shared" si="0"/>
        <v>2</v>
      </c>
      <c r="D26" s="4" t="s">
        <v>3</v>
      </c>
      <c r="E26" s="6">
        <v>7</v>
      </c>
    </row>
    <row r="27" spans="1:5" x14ac:dyDescent="0.25">
      <c r="A27" s="7" t="s">
        <v>65</v>
      </c>
      <c r="B27" s="5" t="s">
        <v>37</v>
      </c>
      <c r="C27" s="4" t="str">
        <f t="shared" si="0"/>
        <v>2</v>
      </c>
      <c r="D27" s="4" t="s">
        <v>3</v>
      </c>
      <c r="E27" s="6">
        <v>6</v>
      </c>
    </row>
    <row r="28" spans="1:5" x14ac:dyDescent="0.25">
      <c r="A28" s="7" t="s">
        <v>65</v>
      </c>
      <c r="B28" s="5" t="s">
        <v>25</v>
      </c>
      <c r="C28" s="4" t="str">
        <f t="shared" si="0"/>
        <v>4</v>
      </c>
      <c r="D28" s="4" t="s">
        <v>6</v>
      </c>
      <c r="E28" s="6">
        <v>6</v>
      </c>
    </row>
    <row r="29" spans="1:5" x14ac:dyDescent="0.25">
      <c r="A29" s="7" t="s">
        <v>65</v>
      </c>
      <c r="B29" s="5" t="s">
        <v>59</v>
      </c>
      <c r="C29" s="4" t="str">
        <f t="shared" si="0"/>
        <v>5</v>
      </c>
      <c r="D29" s="4" t="s">
        <v>6</v>
      </c>
      <c r="E29" s="6">
        <v>6</v>
      </c>
    </row>
    <row r="30" spans="1:5" x14ac:dyDescent="0.25">
      <c r="A30" s="7" t="s">
        <v>65</v>
      </c>
      <c r="B30" s="5" t="s">
        <v>53</v>
      </c>
      <c r="C30" s="4" t="str">
        <f t="shared" si="0"/>
        <v>5</v>
      </c>
      <c r="D30" s="4" t="s">
        <v>6</v>
      </c>
      <c r="E30" s="6">
        <v>12</v>
      </c>
    </row>
    <row r="31" spans="1:5" x14ac:dyDescent="0.25">
      <c r="A31" s="7" t="s">
        <v>65</v>
      </c>
      <c r="B31" s="5" t="s">
        <v>24</v>
      </c>
      <c r="C31" s="4" t="str">
        <f t="shared" si="0"/>
        <v>5</v>
      </c>
      <c r="D31" s="4" t="s">
        <v>6</v>
      </c>
      <c r="E31" s="6">
        <v>8</v>
      </c>
    </row>
    <row r="32" spans="1:5" x14ac:dyDescent="0.25">
      <c r="A32" s="7" t="s">
        <v>65</v>
      </c>
      <c r="B32" s="5" t="s">
        <v>52</v>
      </c>
      <c r="C32" s="4" t="str">
        <f t="shared" si="0"/>
        <v>a</v>
      </c>
      <c r="D32" s="4" t="s">
        <v>6</v>
      </c>
      <c r="E32" s="6">
        <v>2</v>
      </c>
    </row>
    <row r="33" spans="1:5" x14ac:dyDescent="0.25">
      <c r="A33" s="7" t="s">
        <v>65</v>
      </c>
      <c r="B33" s="5" t="s">
        <v>70</v>
      </c>
      <c r="C33" s="4" t="str">
        <f t="shared" si="0"/>
        <v>2</v>
      </c>
      <c r="D33" s="4" t="s">
        <v>6</v>
      </c>
      <c r="E33" s="6">
        <v>3</v>
      </c>
    </row>
    <row r="34" spans="1:5" x14ac:dyDescent="0.25">
      <c r="A34" s="7" t="s">
        <v>65</v>
      </c>
      <c r="B34" s="5" t="s">
        <v>50</v>
      </c>
      <c r="C34" s="4" t="str">
        <f t="shared" si="0"/>
        <v>4</v>
      </c>
      <c r="D34" s="4" t="s">
        <v>6</v>
      </c>
      <c r="E34" s="6">
        <v>31</v>
      </c>
    </row>
    <row r="35" spans="1:5" x14ac:dyDescent="0.25">
      <c r="A35" s="7" t="s">
        <v>65</v>
      </c>
      <c r="B35" s="5" t="s">
        <v>35</v>
      </c>
      <c r="C35" s="4" t="str">
        <f t="shared" si="0"/>
        <v>5</v>
      </c>
      <c r="D35" s="4" t="s">
        <v>6</v>
      </c>
      <c r="E35" s="6">
        <v>2</v>
      </c>
    </row>
    <row r="36" spans="1:5" x14ac:dyDescent="0.25">
      <c r="A36" s="7" t="s">
        <v>65</v>
      </c>
      <c r="B36" s="5" t="s">
        <v>34</v>
      </c>
      <c r="C36" s="4" t="str">
        <f t="shared" si="0"/>
        <v>o</v>
      </c>
      <c r="D36" s="4" t="s">
        <v>6</v>
      </c>
      <c r="E36" s="6">
        <v>4</v>
      </c>
    </row>
    <row r="37" spans="1:5" x14ac:dyDescent="0.25">
      <c r="A37" s="7" t="s">
        <v>65</v>
      </c>
      <c r="B37" s="5" t="s">
        <v>73</v>
      </c>
      <c r="C37" s="4" t="str">
        <f t="shared" si="0"/>
        <v>2</v>
      </c>
      <c r="D37" s="4" t="s">
        <v>6</v>
      </c>
      <c r="E37" s="6">
        <v>2</v>
      </c>
    </row>
    <row r="38" spans="1:5" x14ac:dyDescent="0.25">
      <c r="A38" s="7" t="s">
        <v>65</v>
      </c>
      <c r="B38" s="5" t="s">
        <v>55</v>
      </c>
      <c r="C38" s="4" t="str">
        <f t="shared" si="0"/>
        <v>3</v>
      </c>
      <c r="D38" s="4" t="s">
        <v>6</v>
      </c>
      <c r="E38" s="6">
        <v>5</v>
      </c>
    </row>
    <row r="39" spans="1:5" x14ac:dyDescent="0.25">
      <c r="A39" s="7" t="s">
        <v>65</v>
      </c>
      <c r="B39" s="5" t="s">
        <v>25</v>
      </c>
      <c r="C39" s="4" t="str">
        <f t="shared" si="0"/>
        <v>4</v>
      </c>
      <c r="D39" s="4" t="s">
        <v>6</v>
      </c>
      <c r="E39" s="6">
        <v>9</v>
      </c>
    </row>
    <row r="40" spans="1:5" x14ac:dyDescent="0.25">
      <c r="A40" s="7" t="s">
        <v>65</v>
      </c>
      <c r="B40" s="5" t="s">
        <v>72</v>
      </c>
      <c r="C40" s="4" t="str">
        <f t="shared" si="0"/>
        <v>4</v>
      </c>
      <c r="D40" s="4" t="s">
        <v>6</v>
      </c>
      <c r="E40" s="6">
        <v>2</v>
      </c>
    </row>
    <row r="41" spans="1:5" x14ac:dyDescent="0.25">
      <c r="A41" s="7" t="s">
        <v>65</v>
      </c>
      <c r="B41" s="5" t="s">
        <v>59</v>
      </c>
      <c r="C41" s="4" t="str">
        <f t="shared" si="0"/>
        <v>5</v>
      </c>
      <c r="D41" s="4" t="s">
        <v>6</v>
      </c>
      <c r="E41" s="6">
        <v>8</v>
      </c>
    </row>
    <row r="42" spans="1:5" x14ac:dyDescent="0.25">
      <c r="A42" s="7" t="s">
        <v>65</v>
      </c>
      <c r="B42" s="5" t="s">
        <v>35</v>
      </c>
      <c r="C42" s="4" t="str">
        <f t="shared" si="0"/>
        <v>5</v>
      </c>
      <c r="D42" s="4" t="s">
        <v>6</v>
      </c>
      <c r="E42" s="6">
        <v>4</v>
      </c>
    </row>
    <row r="43" spans="1:5" x14ac:dyDescent="0.25">
      <c r="A43" s="7" t="s">
        <v>65</v>
      </c>
      <c r="B43" s="5" t="s">
        <v>20</v>
      </c>
      <c r="C43" s="4" t="str">
        <f t="shared" si="0"/>
        <v>5</v>
      </c>
      <c r="D43" s="4" t="s">
        <v>6</v>
      </c>
      <c r="E43" s="6">
        <v>4</v>
      </c>
    </row>
    <row r="44" spans="1:5" x14ac:dyDescent="0.25">
      <c r="A44" s="7" t="s">
        <v>65</v>
      </c>
      <c r="B44" s="5" t="s">
        <v>24</v>
      </c>
      <c r="C44" s="4" t="str">
        <f t="shared" si="0"/>
        <v>5</v>
      </c>
      <c r="D44" s="4" t="s">
        <v>6</v>
      </c>
      <c r="E44" s="6">
        <v>2</v>
      </c>
    </row>
    <row r="45" spans="1:5" x14ac:dyDescent="0.25">
      <c r="A45" s="7" t="s">
        <v>65</v>
      </c>
      <c r="B45" s="5" t="s">
        <v>34</v>
      </c>
      <c r="C45" s="4" t="str">
        <f t="shared" si="0"/>
        <v>o</v>
      </c>
      <c r="D45" s="4" t="s">
        <v>6</v>
      </c>
      <c r="E45" s="6">
        <v>4</v>
      </c>
    </row>
    <row r="46" spans="1:5" x14ac:dyDescent="0.25">
      <c r="A46" s="7" t="s">
        <v>65</v>
      </c>
      <c r="B46" s="5" t="s">
        <v>51</v>
      </c>
      <c r="C46" s="4" t="str">
        <f t="shared" si="0"/>
        <v>3</v>
      </c>
      <c r="D46" s="4" t="s">
        <v>6</v>
      </c>
      <c r="E46" s="6">
        <v>2</v>
      </c>
    </row>
    <row r="47" spans="1:5" x14ac:dyDescent="0.25">
      <c r="A47" s="7" t="s">
        <v>65</v>
      </c>
      <c r="B47" s="5" t="s">
        <v>25</v>
      </c>
      <c r="C47" s="4" t="str">
        <f t="shared" si="0"/>
        <v>4</v>
      </c>
      <c r="D47" s="4" t="s">
        <v>6</v>
      </c>
      <c r="E47" s="6">
        <v>4</v>
      </c>
    </row>
    <row r="48" spans="1:5" x14ac:dyDescent="0.25">
      <c r="A48" s="7" t="s">
        <v>65</v>
      </c>
      <c r="B48" s="5" t="s">
        <v>59</v>
      </c>
      <c r="C48" s="4" t="str">
        <f t="shared" si="0"/>
        <v>5</v>
      </c>
      <c r="D48" s="4" t="s">
        <v>6</v>
      </c>
      <c r="E48" s="6">
        <v>2</v>
      </c>
    </row>
    <row r="49" spans="1:5" x14ac:dyDescent="0.25">
      <c r="A49" s="7" t="s">
        <v>65</v>
      </c>
      <c r="B49" s="5" t="s">
        <v>35</v>
      </c>
      <c r="C49" s="4" t="str">
        <f t="shared" si="0"/>
        <v>5</v>
      </c>
      <c r="D49" s="4" t="s">
        <v>6</v>
      </c>
      <c r="E49" s="6">
        <v>2</v>
      </c>
    </row>
    <row r="50" spans="1:5" x14ac:dyDescent="0.25">
      <c r="A50" s="7" t="s">
        <v>65</v>
      </c>
      <c r="B50" s="5" t="s">
        <v>66</v>
      </c>
      <c r="C50" s="4" t="str">
        <f t="shared" si="0"/>
        <v>5</v>
      </c>
      <c r="D50" s="4" t="s">
        <v>6</v>
      </c>
      <c r="E50" s="6">
        <v>30</v>
      </c>
    </row>
    <row r="51" spans="1:5" x14ac:dyDescent="0.25">
      <c r="A51" s="7" t="s">
        <v>65</v>
      </c>
      <c r="B51" s="10" t="s">
        <v>36</v>
      </c>
      <c r="C51" s="4" t="str">
        <f t="shared" si="0"/>
        <v>2</v>
      </c>
      <c r="D51" s="4" t="s">
        <v>6</v>
      </c>
      <c r="E51" s="6">
        <v>5</v>
      </c>
    </row>
    <row r="52" spans="1:5" x14ac:dyDescent="0.25">
      <c r="A52" s="7" t="s">
        <v>65</v>
      </c>
      <c r="B52" s="10" t="s">
        <v>71</v>
      </c>
      <c r="C52" s="4" t="str">
        <f t="shared" si="0"/>
        <v>2</v>
      </c>
      <c r="D52" s="4" t="s">
        <v>6</v>
      </c>
      <c r="E52" s="6">
        <v>2</v>
      </c>
    </row>
    <row r="53" spans="1:5" x14ac:dyDescent="0.25">
      <c r="A53" s="7" t="s">
        <v>65</v>
      </c>
      <c r="B53" s="10" t="s">
        <v>57</v>
      </c>
      <c r="C53" s="4" t="str">
        <f t="shared" si="0"/>
        <v>2</v>
      </c>
      <c r="D53" s="4" t="s">
        <v>6</v>
      </c>
      <c r="E53" s="6">
        <v>1</v>
      </c>
    </row>
    <row r="54" spans="1:5" x14ac:dyDescent="0.25">
      <c r="A54" s="7" t="s">
        <v>65</v>
      </c>
      <c r="B54" s="10" t="s">
        <v>70</v>
      </c>
      <c r="C54" s="4" t="str">
        <f t="shared" si="0"/>
        <v>2</v>
      </c>
      <c r="D54" s="4" t="s">
        <v>6</v>
      </c>
      <c r="E54" s="6">
        <v>5</v>
      </c>
    </row>
    <row r="55" spans="1:5" x14ac:dyDescent="0.25">
      <c r="A55" s="7" t="s">
        <v>65</v>
      </c>
      <c r="B55" s="10" t="s">
        <v>21</v>
      </c>
      <c r="C55" s="4" t="str">
        <f t="shared" si="0"/>
        <v>3</v>
      </c>
      <c r="D55" s="4" t="s">
        <v>6</v>
      </c>
      <c r="E55" s="6">
        <v>12</v>
      </c>
    </row>
    <row r="56" spans="1:5" x14ac:dyDescent="0.25">
      <c r="A56" s="7" t="s">
        <v>65</v>
      </c>
      <c r="B56" s="10" t="s">
        <v>51</v>
      </c>
      <c r="C56" s="4" t="str">
        <f t="shared" si="0"/>
        <v>3</v>
      </c>
      <c r="D56" s="4" t="s">
        <v>6</v>
      </c>
      <c r="E56" s="6">
        <v>7</v>
      </c>
    </row>
    <row r="57" spans="1:5" x14ac:dyDescent="0.25">
      <c r="A57" s="7" t="s">
        <v>65</v>
      </c>
      <c r="B57" s="8" t="s">
        <v>69</v>
      </c>
      <c r="C57" s="4" t="str">
        <f t="shared" si="0"/>
        <v>5</v>
      </c>
      <c r="D57" s="4" t="s">
        <v>6</v>
      </c>
      <c r="E57" s="6">
        <v>2</v>
      </c>
    </row>
    <row r="58" spans="1:5" x14ac:dyDescent="0.25">
      <c r="A58" s="7" t="s">
        <v>65</v>
      </c>
      <c r="B58" s="8" t="s">
        <v>24</v>
      </c>
      <c r="C58" s="4" t="str">
        <f t="shared" si="0"/>
        <v>5</v>
      </c>
      <c r="D58" s="4" t="s">
        <v>6</v>
      </c>
      <c r="E58" s="6">
        <v>6</v>
      </c>
    </row>
    <row r="59" spans="1:5" x14ac:dyDescent="0.25">
      <c r="A59" s="7" t="s">
        <v>65</v>
      </c>
      <c r="B59" s="8" t="s">
        <v>68</v>
      </c>
      <c r="C59" s="4" t="str">
        <f t="shared" si="0"/>
        <v>3</v>
      </c>
      <c r="D59" s="4" t="s">
        <v>1</v>
      </c>
      <c r="E59" s="6">
        <v>0.5</v>
      </c>
    </row>
    <row r="60" spans="1:5" x14ac:dyDescent="0.25">
      <c r="A60" s="7" t="s">
        <v>65</v>
      </c>
      <c r="B60" s="8" t="s">
        <v>67</v>
      </c>
      <c r="C60" s="4" t="str">
        <f t="shared" si="0"/>
        <v>3</v>
      </c>
      <c r="D60" s="4" t="s">
        <v>1</v>
      </c>
      <c r="E60" s="6">
        <v>6</v>
      </c>
    </row>
    <row r="61" spans="1:5" x14ac:dyDescent="0.25">
      <c r="A61" s="7" t="s">
        <v>65</v>
      </c>
      <c r="B61" s="8" t="s">
        <v>30</v>
      </c>
      <c r="C61" s="4" t="str">
        <f t="shared" si="0"/>
        <v>3</v>
      </c>
      <c r="D61" s="4" t="s">
        <v>1</v>
      </c>
      <c r="E61" s="6">
        <v>0.5</v>
      </c>
    </row>
    <row r="62" spans="1:5" x14ac:dyDescent="0.25">
      <c r="A62" s="7" t="s">
        <v>65</v>
      </c>
      <c r="B62" s="8" t="s">
        <v>42</v>
      </c>
      <c r="C62" s="4" t="str">
        <f t="shared" si="0"/>
        <v>2</v>
      </c>
      <c r="D62" s="4" t="s">
        <v>1</v>
      </c>
      <c r="E62" s="6">
        <v>2</v>
      </c>
    </row>
    <row r="63" spans="1:5" x14ac:dyDescent="0.25">
      <c r="A63" s="7" t="s">
        <v>65</v>
      </c>
      <c r="B63" s="8" t="s">
        <v>68</v>
      </c>
      <c r="C63" s="4" t="str">
        <f t="shared" si="0"/>
        <v>3</v>
      </c>
      <c r="D63" s="4" t="s">
        <v>1</v>
      </c>
      <c r="E63" s="6">
        <v>2</v>
      </c>
    </row>
    <row r="64" spans="1:5" x14ac:dyDescent="0.25">
      <c r="A64" s="7" t="s">
        <v>65</v>
      </c>
      <c r="B64" s="8" t="s">
        <v>30</v>
      </c>
      <c r="C64" s="4" t="str">
        <f t="shared" si="0"/>
        <v>3</v>
      </c>
      <c r="D64" s="4" t="s">
        <v>1</v>
      </c>
      <c r="E64" s="6">
        <v>2</v>
      </c>
    </row>
    <row r="65" spans="1:5" x14ac:dyDescent="0.25">
      <c r="A65" s="7" t="s">
        <v>65</v>
      </c>
      <c r="B65" s="8" t="s">
        <v>42</v>
      </c>
      <c r="C65" s="4" t="str">
        <f t="shared" si="0"/>
        <v>2</v>
      </c>
      <c r="D65" s="4" t="s">
        <v>1</v>
      </c>
      <c r="E65" s="6">
        <v>1</v>
      </c>
    </row>
    <row r="66" spans="1:5" x14ac:dyDescent="0.25">
      <c r="A66" s="7" t="s">
        <v>65</v>
      </c>
      <c r="B66" s="8" t="s">
        <v>67</v>
      </c>
      <c r="C66" s="4" t="str">
        <f t="shared" ref="C66:C129" si="4">LEFT(B66,"1")</f>
        <v>3</v>
      </c>
      <c r="D66" s="4" t="s">
        <v>1</v>
      </c>
      <c r="E66" s="6">
        <v>0.5</v>
      </c>
    </row>
    <row r="67" spans="1:5" x14ac:dyDescent="0.25">
      <c r="A67" s="7" t="s">
        <v>65</v>
      </c>
      <c r="B67" s="8" t="s">
        <v>30</v>
      </c>
      <c r="C67" s="4" t="str">
        <f t="shared" si="4"/>
        <v>3</v>
      </c>
      <c r="D67" s="4" t="s">
        <v>1</v>
      </c>
      <c r="E67" s="6">
        <v>0.5</v>
      </c>
    </row>
    <row r="68" spans="1:5" x14ac:dyDescent="0.25">
      <c r="A68" s="7" t="s">
        <v>65</v>
      </c>
      <c r="B68" s="8" t="s">
        <v>68</v>
      </c>
      <c r="C68" s="4" t="str">
        <f t="shared" si="4"/>
        <v>3</v>
      </c>
      <c r="D68" s="4" t="s">
        <v>1</v>
      </c>
      <c r="E68" s="9">
        <v>0.16700000000000001</v>
      </c>
    </row>
    <row r="69" spans="1:5" x14ac:dyDescent="0.25">
      <c r="A69" s="7" t="s">
        <v>65</v>
      </c>
      <c r="B69" s="8" t="s">
        <v>67</v>
      </c>
      <c r="C69" s="4" t="str">
        <f t="shared" si="4"/>
        <v>3</v>
      </c>
      <c r="D69" s="4" t="s">
        <v>1</v>
      </c>
      <c r="E69" s="6">
        <v>3</v>
      </c>
    </row>
    <row r="70" spans="1:5" x14ac:dyDescent="0.25">
      <c r="A70" s="7" t="s">
        <v>65</v>
      </c>
      <c r="B70" s="8" t="s">
        <v>62</v>
      </c>
      <c r="C70" s="4" t="str">
        <f t="shared" si="4"/>
        <v>5</v>
      </c>
      <c r="D70" s="4" t="s">
        <v>1</v>
      </c>
      <c r="E70" s="6">
        <v>2</v>
      </c>
    </row>
    <row r="71" spans="1:5" x14ac:dyDescent="0.25">
      <c r="A71" s="7" t="s">
        <v>65</v>
      </c>
      <c r="B71" s="8" t="s">
        <v>42</v>
      </c>
      <c r="C71" s="4" t="str">
        <f t="shared" si="4"/>
        <v>2</v>
      </c>
      <c r="D71" s="4" t="s">
        <v>1</v>
      </c>
      <c r="E71" s="6">
        <v>3</v>
      </c>
    </row>
    <row r="72" spans="1:5" x14ac:dyDescent="0.25">
      <c r="A72" s="7" t="s">
        <v>65</v>
      </c>
      <c r="B72" s="8" t="s">
        <v>28</v>
      </c>
      <c r="C72" s="4" t="str">
        <f t="shared" si="4"/>
        <v>3</v>
      </c>
      <c r="D72" s="4" t="s">
        <v>5</v>
      </c>
      <c r="E72" s="6">
        <v>3</v>
      </c>
    </row>
    <row r="73" spans="1:5" x14ac:dyDescent="0.25">
      <c r="A73" s="7" t="s">
        <v>65</v>
      </c>
      <c r="B73" s="8" t="s">
        <v>53</v>
      </c>
      <c r="C73" s="4" t="str">
        <f t="shared" si="4"/>
        <v>5</v>
      </c>
      <c r="D73" s="4" t="s">
        <v>5</v>
      </c>
      <c r="E73" s="6">
        <v>5</v>
      </c>
    </row>
    <row r="74" spans="1:5" x14ac:dyDescent="0.25">
      <c r="A74" s="7" t="s">
        <v>65</v>
      </c>
      <c r="B74" s="8" t="s">
        <v>59</v>
      </c>
      <c r="C74" s="4" t="str">
        <f t="shared" si="4"/>
        <v>5</v>
      </c>
      <c r="D74" s="4" t="s">
        <v>5</v>
      </c>
      <c r="E74" s="6">
        <v>5</v>
      </c>
    </row>
    <row r="75" spans="1:5" x14ac:dyDescent="0.25">
      <c r="A75" s="7" t="s">
        <v>65</v>
      </c>
      <c r="B75" s="8" t="s">
        <v>53</v>
      </c>
      <c r="C75" s="4" t="str">
        <f t="shared" si="4"/>
        <v>5</v>
      </c>
      <c r="D75" s="4" t="s">
        <v>5</v>
      </c>
      <c r="E75" s="6">
        <v>19</v>
      </c>
    </row>
    <row r="76" spans="1:5" x14ac:dyDescent="0.25">
      <c r="A76" s="7" t="s">
        <v>65</v>
      </c>
      <c r="B76" s="8" t="s">
        <v>59</v>
      </c>
      <c r="C76" s="4" t="str">
        <f t="shared" si="4"/>
        <v>5</v>
      </c>
      <c r="D76" s="4" t="s">
        <v>4</v>
      </c>
      <c r="E76" s="6">
        <v>5</v>
      </c>
    </row>
    <row r="77" spans="1:5" x14ac:dyDescent="0.25">
      <c r="A77" s="7" t="s">
        <v>65</v>
      </c>
      <c r="B77" s="8" t="s">
        <v>53</v>
      </c>
      <c r="C77" s="4" t="str">
        <f t="shared" si="4"/>
        <v>5</v>
      </c>
      <c r="D77" s="4" t="s">
        <v>4</v>
      </c>
      <c r="E77" s="6">
        <v>18</v>
      </c>
    </row>
    <row r="78" spans="1:5" x14ac:dyDescent="0.25">
      <c r="A78" s="7" t="s">
        <v>65</v>
      </c>
      <c r="B78" s="8" t="s">
        <v>16</v>
      </c>
      <c r="C78" s="4" t="str">
        <f t="shared" si="4"/>
        <v>3</v>
      </c>
      <c r="D78" s="4" t="s">
        <v>0</v>
      </c>
      <c r="E78" s="6">
        <v>1</v>
      </c>
    </row>
    <row r="79" spans="1:5" x14ac:dyDescent="0.25">
      <c r="A79" s="7" t="s">
        <v>65</v>
      </c>
      <c r="B79" s="8" t="s">
        <v>24</v>
      </c>
      <c r="C79" s="4" t="str">
        <f t="shared" si="4"/>
        <v>5</v>
      </c>
      <c r="D79" s="4" t="s">
        <v>0</v>
      </c>
      <c r="E79" s="6">
        <v>4</v>
      </c>
    </row>
    <row r="80" spans="1:5" x14ac:dyDescent="0.25">
      <c r="A80" s="7" t="s">
        <v>65</v>
      </c>
      <c r="B80" s="8" t="s">
        <v>18</v>
      </c>
      <c r="C80" s="4" t="str">
        <f t="shared" si="4"/>
        <v>1</v>
      </c>
      <c r="D80" s="4" t="s">
        <v>0</v>
      </c>
      <c r="E80" s="6">
        <v>2.5</v>
      </c>
    </row>
    <row r="81" spans="1:5" x14ac:dyDescent="0.25">
      <c r="A81" s="7" t="s">
        <v>65</v>
      </c>
      <c r="B81" s="8" t="s">
        <v>60</v>
      </c>
      <c r="C81" s="4" t="str">
        <f t="shared" si="4"/>
        <v>2</v>
      </c>
      <c r="D81" s="4" t="s">
        <v>0</v>
      </c>
      <c r="E81" s="6">
        <v>2</v>
      </c>
    </row>
    <row r="82" spans="1:5" x14ac:dyDescent="0.25">
      <c r="A82" s="7" t="s">
        <v>65</v>
      </c>
      <c r="B82" s="8" t="s">
        <v>16</v>
      </c>
      <c r="C82" s="4" t="str">
        <f t="shared" si="4"/>
        <v>3</v>
      </c>
      <c r="D82" s="4" t="s">
        <v>0</v>
      </c>
      <c r="E82" s="6">
        <v>1</v>
      </c>
    </row>
    <row r="83" spans="1:5" x14ac:dyDescent="0.25">
      <c r="A83" s="7" t="s">
        <v>65</v>
      </c>
      <c r="B83" s="8" t="s">
        <v>24</v>
      </c>
      <c r="C83" s="4" t="str">
        <f t="shared" si="4"/>
        <v>5</v>
      </c>
      <c r="D83" s="4" t="s">
        <v>0</v>
      </c>
      <c r="E83" s="6">
        <v>1.5</v>
      </c>
    </row>
    <row r="84" spans="1:5" x14ac:dyDescent="0.25">
      <c r="A84" s="7" t="s">
        <v>65</v>
      </c>
      <c r="B84" s="8" t="s">
        <v>18</v>
      </c>
      <c r="C84" s="4" t="str">
        <f t="shared" si="4"/>
        <v>1</v>
      </c>
      <c r="D84" s="4" t="s">
        <v>0</v>
      </c>
      <c r="E84" s="6">
        <v>17</v>
      </c>
    </row>
    <row r="85" spans="1:5" x14ac:dyDescent="0.25">
      <c r="A85" s="7" t="s">
        <v>65</v>
      </c>
      <c r="B85" s="8" t="s">
        <v>61</v>
      </c>
      <c r="C85" s="4" t="str">
        <f t="shared" si="4"/>
        <v>1</v>
      </c>
      <c r="D85" s="4" t="s">
        <v>0</v>
      </c>
      <c r="E85" s="6">
        <v>2</v>
      </c>
    </row>
    <row r="86" spans="1:5" x14ac:dyDescent="0.25">
      <c r="A86" s="7" t="s">
        <v>65</v>
      </c>
      <c r="B86" s="8" t="s">
        <v>16</v>
      </c>
      <c r="C86" s="4" t="str">
        <f t="shared" si="4"/>
        <v>3</v>
      </c>
      <c r="D86" s="4" t="s">
        <v>0</v>
      </c>
      <c r="E86" s="6">
        <v>1</v>
      </c>
    </row>
    <row r="87" spans="1:5" x14ac:dyDescent="0.25">
      <c r="A87" s="7" t="s">
        <v>65</v>
      </c>
      <c r="B87" s="8" t="s">
        <v>25</v>
      </c>
      <c r="C87" s="4" t="str">
        <f t="shared" si="4"/>
        <v>4</v>
      </c>
      <c r="D87" s="4" t="s">
        <v>0</v>
      </c>
      <c r="E87" s="6">
        <v>6</v>
      </c>
    </row>
    <row r="88" spans="1:5" x14ac:dyDescent="0.25">
      <c r="A88" s="7" t="s">
        <v>65</v>
      </c>
      <c r="B88" s="8" t="s">
        <v>59</v>
      </c>
      <c r="C88" s="4" t="str">
        <f t="shared" si="4"/>
        <v>5</v>
      </c>
      <c r="D88" s="4" t="s">
        <v>0</v>
      </c>
      <c r="E88" s="6">
        <v>5.5</v>
      </c>
    </row>
    <row r="89" spans="1:5" x14ac:dyDescent="0.25">
      <c r="A89" s="7" t="s">
        <v>65</v>
      </c>
      <c r="B89" s="8" t="s">
        <v>60</v>
      </c>
      <c r="C89" s="4" t="str">
        <f t="shared" si="4"/>
        <v>2</v>
      </c>
      <c r="D89" s="4" t="s">
        <v>0</v>
      </c>
      <c r="E89" s="6">
        <v>1</v>
      </c>
    </row>
    <row r="90" spans="1:5" x14ac:dyDescent="0.25">
      <c r="A90" s="7" t="s">
        <v>65</v>
      </c>
      <c r="B90" s="8" t="s">
        <v>16</v>
      </c>
      <c r="C90" s="4" t="str">
        <f t="shared" si="4"/>
        <v>3</v>
      </c>
      <c r="D90" s="4" t="s">
        <v>0</v>
      </c>
      <c r="E90" s="6">
        <v>3.5</v>
      </c>
    </row>
    <row r="91" spans="1:5" x14ac:dyDescent="0.25">
      <c r="A91" s="7" t="s">
        <v>65</v>
      </c>
      <c r="B91" s="8" t="s">
        <v>26</v>
      </c>
      <c r="C91" s="4" t="str">
        <f t="shared" si="4"/>
        <v>4</v>
      </c>
      <c r="D91" s="4" t="s">
        <v>0</v>
      </c>
      <c r="E91" s="6">
        <v>2.5</v>
      </c>
    </row>
    <row r="92" spans="1:5" x14ac:dyDescent="0.25">
      <c r="A92" s="7" t="s">
        <v>65</v>
      </c>
      <c r="B92" s="8" t="s">
        <v>66</v>
      </c>
      <c r="C92" s="4" t="str">
        <f t="shared" si="4"/>
        <v>5</v>
      </c>
      <c r="D92" s="4" t="s">
        <v>0</v>
      </c>
      <c r="E92" s="6">
        <v>1</v>
      </c>
    </row>
    <row r="93" spans="1:5" x14ac:dyDescent="0.25">
      <c r="A93" s="7" t="s">
        <v>65</v>
      </c>
      <c r="B93" s="8" t="s">
        <v>24</v>
      </c>
      <c r="C93" s="4" t="str">
        <f t="shared" si="4"/>
        <v>5</v>
      </c>
      <c r="D93" s="4" t="s">
        <v>0</v>
      </c>
      <c r="E93" s="6">
        <v>1</v>
      </c>
    </row>
    <row r="94" spans="1:5" x14ac:dyDescent="0.25">
      <c r="A94" s="7" t="s">
        <v>65</v>
      </c>
      <c r="B94" s="8" t="s">
        <v>21</v>
      </c>
      <c r="C94" s="4" t="str">
        <f t="shared" si="4"/>
        <v>3</v>
      </c>
      <c r="D94" s="4" t="s">
        <v>0</v>
      </c>
      <c r="E94" s="6">
        <v>1</v>
      </c>
    </row>
    <row r="95" spans="1:5" x14ac:dyDescent="0.25">
      <c r="A95" s="7" t="s">
        <v>65</v>
      </c>
      <c r="B95" s="8" t="s">
        <v>24</v>
      </c>
      <c r="C95" s="4" t="str">
        <f t="shared" si="4"/>
        <v>5</v>
      </c>
      <c r="D95" s="4" t="s">
        <v>0</v>
      </c>
      <c r="E95" s="6">
        <v>2.5</v>
      </c>
    </row>
    <row r="96" spans="1:5" x14ac:dyDescent="0.25">
      <c r="A96" s="7" t="s">
        <v>58</v>
      </c>
      <c r="B96" s="5" t="s">
        <v>40</v>
      </c>
      <c r="C96" s="4" t="str">
        <f t="shared" si="4"/>
        <v>2</v>
      </c>
      <c r="D96" s="4" t="s">
        <v>5</v>
      </c>
      <c r="E96" s="4">
        <v>7.5</v>
      </c>
    </row>
    <row r="97" spans="1:5" x14ac:dyDescent="0.25">
      <c r="A97" s="7" t="s">
        <v>58</v>
      </c>
      <c r="B97" s="5" t="s">
        <v>38</v>
      </c>
      <c r="C97" s="4" t="str">
        <f t="shared" si="4"/>
        <v>3</v>
      </c>
      <c r="D97" s="4" t="s">
        <v>5</v>
      </c>
      <c r="E97" s="4">
        <v>28.5</v>
      </c>
    </row>
    <row r="98" spans="1:5" x14ac:dyDescent="0.25">
      <c r="A98" s="7" t="s">
        <v>58</v>
      </c>
      <c r="B98" s="5">
        <v>5</v>
      </c>
      <c r="C98" s="4" t="str">
        <f t="shared" si="4"/>
        <v>5</v>
      </c>
      <c r="D98" s="4" t="s">
        <v>5</v>
      </c>
      <c r="E98" s="4">
        <v>5</v>
      </c>
    </row>
    <row r="99" spans="1:5" x14ac:dyDescent="0.25">
      <c r="A99" s="7" t="s">
        <v>58</v>
      </c>
      <c r="B99" s="5" t="s">
        <v>40</v>
      </c>
      <c r="C99" s="4" t="str">
        <f t="shared" si="4"/>
        <v>2</v>
      </c>
      <c r="D99" s="4" t="s">
        <v>5</v>
      </c>
      <c r="E99" s="6">
        <v>8</v>
      </c>
    </row>
    <row r="100" spans="1:5" x14ac:dyDescent="0.25">
      <c r="A100" s="7" t="s">
        <v>58</v>
      </c>
      <c r="B100" s="5" t="s">
        <v>40</v>
      </c>
      <c r="C100" s="4" t="str">
        <f t="shared" si="4"/>
        <v>2</v>
      </c>
      <c r="D100" s="4" t="s">
        <v>5</v>
      </c>
      <c r="E100" s="6">
        <v>3</v>
      </c>
    </row>
    <row r="101" spans="1:5" x14ac:dyDescent="0.25">
      <c r="A101" s="7" t="s">
        <v>58</v>
      </c>
      <c r="B101" s="5" t="s">
        <v>44</v>
      </c>
      <c r="C101" s="4" t="str">
        <f t="shared" si="4"/>
        <v>5</v>
      </c>
      <c r="D101" s="4" t="s">
        <v>4</v>
      </c>
      <c r="E101" s="6">
        <v>2</v>
      </c>
    </row>
    <row r="102" spans="1:5" x14ac:dyDescent="0.25">
      <c r="A102" s="7" t="s">
        <v>58</v>
      </c>
      <c r="B102" s="5" t="s">
        <v>24</v>
      </c>
      <c r="C102" s="4" t="str">
        <f t="shared" si="4"/>
        <v>5</v>
      </c>
      <c r="D102" s="4" t="s">
        <v>4</v>
      </c>
      <c r="E102" s="6">
        <v>2</v>
      </c>
    </row>
    <row r="103" spans="1:5" x14ac:dyDescent="0.25">
      <c r="A103" s="7" t="s">
        <v>58</v>
      </c>
      <c r="B103" s="5" t="s">
        <v>44</v>
      </c>
      <c r="C103" s="4" t="str">
        <f t="shared" si="4"/>
        <v>5</v>
      </c>
      <c r="D103" s="4" t="s">
        <v>4</v>
      </c>
      <c r="E103" s="6">
        <v>2</v>
      </c>
    </row>
    <row r="104" spans="1:5" x14ac:dyDescent="0.25">
      <c r="A104" s="7" t="s">
        <v>58</v>
      </c>
      <c r="B104" s="5" t="s">
        <v>24</v>
      </c>
      <c r="C104" s="4" t="str">
        <f t="shared" si="4"/>
        <v>5</v>
      </c>
      <c r="D104" s="4" t="s">
        <v>4</v>
      </c>
      <c r="E104" s="6">
        <v>8</v>
      </c>
    </row>
    <row r="105" spans="1:5" x14ac:dyDescent="0.25">
      <c r="A105" s="7" t="s">
        <v>58</v>
      </c>
      <c r="B105" s="5" t="s">
        <v>23</v>
      </c>
      <c r="C105" s="4" t="str">
        <f t="shared" si="4"/>
        <v>2</v>
      </c>
      <c r="D105" s="4" t="s">
        <v>4</v>
      </c>
      <c r="E105" s="6">
        <v>22</v>
      </c>
    </row>
    <row r="106" spans="1:5" x14ac:dyDescent="0.25">
      <c r="A106" s="7" t="s">
        <v>58</v>
      </c>
      <c r="B106" s="5" t="s">
        <v>44</v>
      </c>
      <c r="C106" s="4" t="str">
        <f t="shared" si="4"/>
        <v>5</v>
      </c>
      <c r="D106" s="4" t="s">
        <v>4</v>
      </c>
      <c r="E106" s="6">
        <v>1</v>
      </c>
    </row>
    <row r="107" spans="1:5" x14ac:dyDescent="0.25">
      <c r="A107" s="7" t="s">
        <v>58</v>
      </c>
      <c r="B107" s="5" t="s">
        <v>24</v>
      </c>
      <c r="C107" s="4" t="str">
        <f t="shared" si="4"/>
        <v>5</v>
      </c>
      <c r="D107" s="4" t="s">
        <v>4</v>
      </c>
      <c r="E107" s="6">
        <v>1</v>
      </c>
    </row>
    <row r="108" spans="1:5" x14ac:dyDescent="0.25">
      <c r="A108" s="7" t="s">
        <v>58</v>
      </c>
      <c r="B108" s="5" t="s">
        <v>23</v>
      </c>
      <c r="C108" s="4" t="str">
        <f t="shared" si="4"/>
        <v>2</v>
      </c>
      <c r="D108" s="4" t="s">
        <v>4</v>
      </c>
      <c r="E108" s="6">
        <v>8</v>
      </c>
    </row>
    <row r="109" spans="1:5" x14ac:dyDescent="0.25">
      <c r="A109" s="7" t="s">
        <v>58</v>
      </c>
      <c r="B109" s="5" t="s">
        <v>44</v>
      </c>
      <c r="C109" s="4" t="str">
        <f t="shared" si="4"/>
        <v>5</v>
      </c>
      <c r="D109" s="4" t="s">
        <v>4</v>
      </c>
      <c r="E109" s="6">
        <v>1</v>
      </c>
    </row>
    <row r="110" spans="1:5" x14ac:dyDescent="0.25">
      <c r="A110" s="7" t="s">
        <v>58</v>
      </c>
      <c r="B110" s="5" t="s">
        <v>24</v>
      </c>
      <c r="C110" s="4" t="str">
        <f t="shared" si="4"/>
        <v>5</v>
      </c>
      <c r="D110" s="4" t="s">
        <v>4</v>
      </c>
      <c r="E110" s="6">
        <v>2</v>
      </c>
    </row>
    <row r="111" spans="1:5" x14ac:dyDescent="0.25">
      <c r="A111" s="7" t="s">
        <v>58</v>
      </c>
      <c r="B111" s="5" t="s">
        <v>24</v>
      </c>
      <c r="C111" s="4" t="str">
        <f t="shared" si="4"/>
        <v>5</v>
      </c>
      <c r="D111" s="4" t="s">
        <v>4</v>
      </c>
      <c r="E111" s="6">
        <v>2</v>
      </c>
    </row>
    <row r="112" spans="1:5" x14ac:dyDescent="0.25">
      <c r="A112" s="7" t="s">
        <v>58</v>
      </c>
      <c r="B112" s="5" t="s">
        <v>39</v>
      </c>
      <c r="C112" s="4" t="str">
        <f t="shared" si="4"/>
        <v>1</v>
      </c>
      <c r="D112" s="4" t="s">
        <v>3</v>
      </c>
      <c r="E112" s="6">
        <v>1</v>
      </c>
    </row>
    <row r="113" spans="1:5" x14ac:dyDescent="0.25">
      <c r="A113" s="7" t="s">
        <v>58</v>
      </c>
      <c r="B113" s="5" t="s">
        <v>37</v>
      </c>
      <c r="C113" s="4" t="str">
        <f t="shared" si="4"/>
        <v>2</v>
      </c>
      <c r="D113" s="4" t="s">
        <v>3</v>
      </c>
      <c r="E113" s="6">
        <v>4</v>
      </c>
    </row>
    <row r="114" spans="1:5" x14ac:dyDescent="0.25">
      <c r="A114" s="7" t="s">
        <v>58</v>
      </c>
      <c r="B114" s="5" t="s">
        <v>34</v>
      </c>
      <c r="C114" s="4" t="str">
        <f t="shared" si="4"/>
        <v>o</v>
      </c>
      <c r="D114" s="4" t="s">
        <v>3</v>
      </c>
      <c r="E114" s="6">
        <v>3</v>
      </c>
    </row>
    <row r="115" spans="1:5" x14ac:dyDescent="0.25">
      <c r="A115" s="7" t="s">
        <v>58</v>
      </c>
      <c r="B115" s="5" t="s">
        <v>42</v>
      </c>
      <c r="C115" s="4" t="str">
        <f t="shared" si="4"/>
        <v>2</v>
      </c>
      <c r="D115" s="4" t="s">
        <v>3</v>
      </c>
      <c r="E115" s="6">
        <v>11.5</v>
      </c>
    </row>
    <row r="116" spans="1:5" x14ac:dyDescent="0.25">
      <c r="A116" s="7" t="s">
        <v>58</v>
      </c>
      <c r="B116" s="5" t="s">
        <v>35</v>
      </c>
      <c r="C116" s="4" t="str">
        <f t="shared" si="4"/>
        <v>5</v>
      </c>
      <c r="D116" s="4" t="s">
        <v>3</v>
      </c>
      <c r="E116" s="6">
        <v>1</v>
      </c>
    </row>
    <row r="117" spans="1:5" x14ac:dyDescent="0.25">
      <c r="A117" s="7" t="s">
        <v>58</v>
      </c>
      <c r="B117" s="5" t="s">
        <v>24</v>
      </c>
      <c r="C117" s="4" t="str">
        <f t="shared" si="4"/>
        <v>5</v>
      </c>
      <c r="D117" s="4" t="s">
        <v>3</v>
      </c>
      <c r="E117" s="6">
        <v>1</v>
      </c>
    </row>
    <row r="118" spans="1:5" x14ac:dyDescent="0.25">
      <c r="A118" s="7" t="s">
        <v>58</v>
      </c>
      <c r="B118" s="5" t="s">
        <v>34</v>
      </c>
      <c r="C118" s="4" t="str">
        <f t="shared" si="4"/>
        <v>o</v>
      </c>
      <c r="D118" s="4" t="s">
        <v>3</v>
      </c>
      <c r="E118" s="6">
        <v>2.5</v>
      </c>
    </row>
    <row r="119" spans="1:5" x14ac:dyDescent="0.25">
      <c r="A119" s="7" t="s">
        <v>58</v>
      </c>
      <c r="B119" s="5" t="s">
        <v>37</v>
      </c>
      <c r="C119" s="4" t="str">
        <f t="shared" si="4"/>
        <v>2</v>
      </c>
      <c r="D119" s="4" t="s">
        <v>3</v>
      </c>
      <c r="E119" s="6">
        <v>1</v>
      </c>
    </row>
    <row r="120" spans="1:5" x14ac:dyDescent="0.25">
      <c r="A120" s="7" t="s">
        <v>58</v>
      </c>
      <c r="B120" s="5" t="s">
        <v>42</v>
      </c>
      <c r="C120" s="4" t="str">
        <f t="shared" si="4"/>
        <v>2</v>
      </c>
      <c r="D120" s="4" t="s">
        <v>3</v>
      </c>
      <c r="E120" s="6">
        <v>13</v>
      </c>
    </row>
    <row r="121" spans="1:5" x14ac:dyDescent="0.25">
      <c r="A121" s="7" t="s">
        <v>58</v>
      </c>
      <c r="B121" s="5" t="s">
        <v>34</v>
      </c>
      <c r="C121" s="4" t="str">
        <f t="shared" si="4"/>
        <v>o</v>
      </c>
      <c r="D121" s="4" t="s">
        <v>3</v>
      </c>
      <c r="E121" s="6">
        <v>2</v>
      </c>
    </row>
    <row r="122" spans="1:5" x14ac:dyDescent="0.25">
      <c r="A122" s="7" t="s">
        <v>58</v>
      </c>
      <c r="B122" s="5" t="s">
        <v>30</v>
      </c>
      <c r="C122" s="4" t="str">
        <f t="shared" si="4"/>
        <v>3</v>
      </c>
      <c r="D122" s="4" t="s">
        <v>3</v>
      </c>
      <c r="E122" s="6">
        <v>23</v>
      </c>
    </row>
    <row r="123" spans="1:5" x14ac:dyDescent="0.25">
      <c r="A123" s="7" t="s">
        <v>58</v>
      </c>
      <c r="B123" s="5" t="s">
        <v>35</v>
      </c>
      <c r="C123" s="4" t="str">
        <f t="shared" si="4"/>
        <v>5</v>
      </c>
      <c r="D123" s="4" t="s">
        <v>3</v>
      </c>
      <c r="E123" s="6">
        <v>3.5</v>
      </c>
    </row>
    <row r="124" spans="1:5" x14ac:dyDescent="0.25">
      <c r="A124" s="7" t="s">
        <v>58</v>
      </c>
      <c r="B124" s="5" t="s">
        <v>37</v>
      </c>
      <c r="C124" s="4" t="str">
        <f t="shared" si="4"/>
        <v>2</v>
      </c>
      <c r="D124" s="4" t="s">
        <v>3</v>
      </c>
      <c r="E124" s="6">
        <v>4</v>
      </c>
    </row>
    <row r="125" spans="1:5" x14ac:dyDescent="0.25">
      <c r="A125" s="7" t="s">
        <v>58</v>
      </c>
      <c r="B125" s="5" t="s">
        <v>42</v>
      </c>
      <c r="C125" s="4" t="str">
        <f t="shared" si="4"/>
        <v>2</v>
      </c>
      <c r="D125" s="4" t="s">
        <v>3</v>
      </c>
      <c r="E125" s="6">
        <v>1</v>
      </c>
    </row>
    <row r="126" spans="1:5" x14ac:dyDescent="0.25">
      <c r="A126" s="7" t="s">
        <v>58</v>
      </c>
      <c r="B126" s="5" t="s">
        <v>34</v>
      </c>
      <c r="C126" s="4" t="str">
        <f t="shared" si="4"/>
        <v>o</v>
      </c>
      <c r="D126" s="4" t="s">
        <v>3</v>
      </c>
      <c r="E126" s="6">
        <v>3</v>
      </c>
    </row>
    <row r="127" spans="1:5" x14ac:dyDescent="0.25">
      <c r="A127" s="7" t="s">
        <v>58</v>
      </c>
      <c r="B127" s="5" t="s">
        <v>42</v>
      </c>
      <c r="C127" s="4" t="str">
        <f t="shared" si="4"/>
        <v>2</v>
      </c>
      <c r="D127" s="4" t="s">
        <v>1</v>
      </c>
      <c r="E127" s="6">
        <v>2</v>
      </c>
    </row>
    <row r="128" spans="1:5" x14ac:dyDescent="0.25">
      <c r="A128" s="7" t="s">
        <v>58</v>
      </c>
      <c r="B128" s="5" t="s">
        <v>30</v>
      </c>
      <c r="C128" s="4" t="str">
        <f t="shared" si="4"/>
        <v>3</v>
      </c>
      <c r="D128" s="4" t="s">
        <v>1</v>
      </c>
      <c r="E128" s="6">
        <v>3</v>
      </c>
    </row>
    <row r="129" spans="1:5" x14ac:dyDescent="0.25">
      <c r="A129" s="7" t="s">
        <v>58</v>
      </c>
      <c r="B129" s="5" t="s">
        <v>32</v>
      </c>
      <c r="C129" s="4" t="str">
        <f t="shared" si="4"/>
        <v>3</v>
      </c>
      <c r="D129" s="4" t="s">
        <v>1</v>
      </c>
      <c r="E129" s="6">
        <v>2</v>
      </c>
    </row>
    <row r="130" spans="1:5" x14ac:dyDescent="0.25">
      <c r="A130" s="7" t="s">
        <v>58</v>
      </c>
      <c r="B130" s="5" t="s">
        <v>24</v>
      </c>
      <c r="C130" s="4" t="str">
        <f t="shared" ref="C130:C193" si="5">LEFT(B130,"1")</f>
        <v>5</v>
      </c>
      <c r="D130" s="4" t="s">
        <v>1</v>
      </c>
      <c r="E130" s="6">
        <v>1</v>
      </c>
    </row>
    <row r="131" spans="1:5" x14ac:dyDescent="0.25">
      <c r="A131" s="7" t="s">
        <v>58</v>
      </c>
      <c r="B131" s="5" t="s">
        <v>54</v>
      </c>
      <c r="C131" s="4" t="str">
        <f t="shared" si="5"/>
        <v>3</v>
      </c>
      <c r="D131" s="4" t="s">
        <v>1</v>
      </c>
      <c r="E131" s="6">
        <v>4.5</v>
      </c>
    </row>
    <row r="132" spans="1:5" x14ac:dyDescent="0.25">
      <c r="A132" s="7" t="s">
        <v>58</v>
      </c>
      <c r="B132" s="5" t="s">
        <v>24</v>
      </c>
      <c r="C132" s="4" t="str">
        <f t="shared" si="5"/>
        <v>5</v>
      </c>
      <c r="D132" s="4" t="s">
        <v>1</v>
      </c>
      <c r="E132" s="6">
        <v>2</v>
      </c>
    </row>
    <row r="133" spans="1:5" x14ac:dyDescent="0.25">
      <c r="A133" s="7" t="s">
        <v>58</v>
      </c>
      <c r="B133" s="5" t="s">
        <v>30</v>
      </c>
      <c r="C133" s="4" t="str">
        <f t="shared" si="5"/>
        <v>3</v>
      </c>
      <c r="D133" s="4" t="s">
        <v>1</v>
      </c>
      <c r="E133" s="6">
        <v>36</v>
      </c>
    </row>
    <row r="134" spans="1:5" x14ac:dyDescent="0.25">
      <c r="A134" s="7" t="s">
        <v>58</v>
      </c>
      <c r="B134" s="5" t="s">
        <v>31</v>
      </c>
      <c r="C134" s="4" t="str">
        <f t="shared" si="5"/>
        <v>3</v>
      </c>
      <c r="D134" s="4" t="s">
        <v>1</v>
      </c>
      <c r="E134" s="6">
        <v>1</v>
      </c>
    </row>
    <row r="135" spans="1:5" x14ac:dyDescent="0.25">
      <c r="A135" s="7" t="s">
        <v>58</v>
      </c>
      <c r="B135" s="5" t="s">
        <v>64</v>
      </c>
      <c r="C135" s="4" t="str">
        <f t="shared" si="5"/>
        <v>3</v>
      </c>
      <c r="D135" s="4" t="s">
        <v>1</v>
      </c>
      <c r="E135" s="6">
        <v>0.5</v>
      </c>
    </row>
    <row r="136" spans="1:5" x14ac:dyDescent="0.25">
      <c r="A136" s="7" t="s">
        <v>58</v>
      </c>
      <c r="B136" s="5" t="s">
        <v>23</v>
      </c>
      <c r="C136" s="4" t="str">
        <f t="shared" si="5"/>
        <v>2</v>
      </c>
      <c r="D136" s="4" t="s">
        <v>7</v>
      </c>
      <c r="E136" s="6">
        <v>2</v>
      </c>
    </row>
    <row r="137" spans="1:5" x14ac:dyDescent="0.25">
      <c r="A137" s="7" t="s">
        <v>58</v>
      </c>
      <c r="B137" s="5" t="s">
        <v>63</v>
      </c>
      <c r="C137" s="4" t="str">
        <f t="shared" si="5"/>
        <v>3</v>
      </c>
      <c r="D137" s="4" t="s">
        <v>7</v>
      </c>
      <c r="E137" s="6">
        <v>2</v>
      </c>
    </row>
    <row r="138" spans="1:5" x14ac:dyDescent="0.25">
      <c r="A138" s="7" t="s">
        <v>58</v>
      </c>
      <c r="B138" s="5" t="s">
        <v>30</v>
      </c>
      <c r="C138" s="4" t="str">
        <f t="shared" si="5"/>
        <v>3</v>
      </c>
      <c r="D138" s="4" t="s">
        <v>7</v>
      </c>
      <c r="E138" s="6">
        <v>2</v>
      </c>
    </row>
    <row r="139" spans="1:5" x14ac:dyDescent="0.25">
      <c r="A139" s="7" t="s">
        <v>58</v>
      </c>
      <c r="B139" s="5" t="s">
        <v>24</v>
      </c>
      <c r="C139" s="4" t="str">
        <f t="shared" si="5"/>
        <v>5</v>
      </c>
      <c r="D139" s="4" t="s">
        <v>7</v>
      </c>
      <c r="E139" s="6">
        <v>1.5</v>
      </c>
    </row>
    <row r="140" spans="1:5" x14ac:dyDescent="0.25">
      <c r="A140" s="7" t="s">
        <v>58</v>
      </c>
      <c r="B140" s="5" t="s">
        <v>23</v>
      </c>
      <c r="C140" s="4" t="str">
        <f t="shared" si="5"/>
        <v>2</v>
      </c>
      <c r="D140" s="4" t="s">
        <v>7</v>
      </c>
      <c r="E140" s="6">
        <v>1.5</v>
      </c>
    </row>
    <row r="141" spans="1:5" x14ac:dyDescent="0.25">
      <c r="A141" s="7" t="s">
        <v>58</v>
      </c>
      <c r="B141" s="5" t="s">
        <v>30</v>
      </c>
      <c r="C141" s="4" t="str">
        <f t="shared" si="5"/>
        <v>3</v>
      </c>
      <c r="D141" s="4" t="s">
        <v>7</v>
      </c>
      <c r="E141" s="6">
        <v>4</v>
      </c>
    </row>
    <row r="142" spans="1:5" x14ac:dyDescent="0.25">
      <c r="A142" s="7" t="s">
        <v>58</v>
      </c>
      <c r="B142" s="5" t="s">
        <v>24</v>
      </c>
      <c r="C142" s="4" t="str">
        <f t="shared" si="5"/>
        <v>5</v>
      </c>
      <c r="D142" s="4" t="s">
        <v>7</v>
      </c>
      <c r="E142" s="6">
        <v>1.5</v>
      </c>
    </row>
    <row r="143" spans="1:5" x14ac:dyDescent="0.25">
      <c r="A143" s="7" t="s">
        <v>58</v>
      </c>
      <c r="B143" s="5" t="s">
        <v>43</v>
      </c>
      <c r="C143" s="4" t="str">
        <f t="shared" si="5"/>
        <v>3</v>
      </c>
      <c r="D143" s="4" t="s">
        <v>7</v>
      </c>
      <c r="E143" s="6">
        <v>2</v>
      </c>
    </row>
    <row r="144" spans="1:5" x14ac:dyDescent="0.25">
      <c r="A144" s="7" t="s">
        <v>58</v>
      </c>
      <c r="B144" s="5" t="s">
        <v>63</v>
      </c>
      <c r="C144" s="4" t="str">
        <f t="shared" si="5"/>
        <v>3</v>
      </c>
      <c r="D144" s="4" t="s">
        <v>7</v>
      </c>
      <c r="E144" s="6">
        <v>4</v>
      </c>
    </row>
    <row r="145" spans="1:5" x14ac:dyDescent="0.25">
      <c r="A145" s="7" t="s">
        <v>58</v>
      </c>
      <c r="B145" s="5" t="s">
        <v>30</v>
      </c>
      <c r="C145" s="4" t="str">
        <f t="shared" si="5"/>
        <v>3</v>
      </c>
      <c r="D145" s="4" t="s">
        <v>7</v>
      </c>
      <c r="E145" s="6">
        <v>2</v>
      </c>
    </row>
    <row r="146" spans="1:5" x14ac:dyDescent="0.25">
      <c r="A146" s="7" t="s">
        <v>58</v>
      </c>
      <c r="B146" s="5" t="s">
        <v>24</v>
      </c>
      <c r="C146" s="4" t="str">
        <f t="shared" si="5"/>
        <v>5</v>
      </c>
      <c r="D146" s="4" t="s">
        <v>7</v>
      </c>
      <c r="E146" s="6">
        <v>1.5</v>
      </c>
    </row>
    <row r="147" spans="1:5" x14ac:dyDescent="0.25">
      <c r="A147" s="7" t="s">
        <v>58</v>
      </c>
      <c r="B147" s="5" t="s">
        <v>63</v>
      </c>
      <c r="C147" s="4" t="str">
        <f t="shared" si="5"/>
        <v>3</v>
      </c>
      <c r="D147" s="4" t="s">
        <v>7</v>
      </c>
      <c r="E147" s="6">
        <v>28</v>
      </c>
    </row>
    <row r="148" spans="1:5" x14ac:dyDescent="0.25">
      <c r="A148" s="7" t="s">
        <v>58</v>
      </c>
      <c r="B148" s="5" t="s">
        <v>44</v>
      </c>
      <c r="C148" s="4" t="str">
        <f t="shared" si="5"/>
        <v>5</v>
      </c>
      <c r="D148" s="4" t="s">
        <v>7</v>
      </c>
      <c r="E148" s="6">
        <v>5</v>
      </c>
    </row>
    <row r="149" spans="1:5" x14ac:dyDescent="0.25">
      <c r="A149" s="7" t="s">
        <v>58</v>
      </c>
      <c r="B149" s="5" t="s">
        <v>62</v>
      </c>
      <c r="C149" s="4" t="str">
        <f t="shared" si="5"/>
        <v>5</v>
      </c>
      <c r="D149" s="4" t="s">
        <v>7</v>
      </c>
      <c r="E149" s="6">
        <v>1.5</v>
      </c>
    </row>
    <row r="150" spans="1:5" x14ac:dyDescent="0.25">
      <c r="A150" s="7" t="s">
        <v>58</v>
      </c>
      <c r="B150" s="5" t="s">
        <v>30</v>
      </c>
      <c r="C150" s="4" t="str">
        <f t="shared" si="5"/>
        <v>3</v>
      </c>
      <c r="D150" s="4" t="s">
        <v>7</v>
      </c>
      <c r="E150" s="6">
        <v>5</v>
      </c>
    </row>
    <row r="151" spans="1:5" x14ac:dyDescent="0.25">
      <c r="A151" s="7" t="s">
        <v>58</v>
      </c>
      <c r="B151" s="5" t="s">
        <v>24</v>
      </c>
      <c r="C151" s="4" t="str">
        <f t="shared" si="5"/>
        <v>5</v>
      </c>
      <c r="D151" s="4" t="s">
        <v>7</v>
      </c>
      <c r="E151" s="6">
        <v>1.5</v>
      </c>
    </row>
    <row r="152" spans="1:5" x14ac:dyDescent="0.25">
      <c r="A152" s="7" t="s">
        <v>58</v>
      </c>
      <c r="B152" s="5" t="s">
        <v>61</v>
      </c>
      <c r="C152" s="4" t="str">
        <f t="shared" si="5"/>
        <v>1</v>
      </c>
      <c r="D152" s="4" t="s">
        <v>0</v>
      </c>
      <c r="E152" s="6">
        <v>4</v>
      </c>
    </row>
    <row r="153" spans="1:5" x14ac:dyDescent="0.25">
      <c r="A153" s="7" t="s">
        <v>58</v>
      </c>
      <c r="B153" s="5" t="s">
        <v>22</v>
      </c>
      <c r="C153" s="4" t="str">
        <f t="shared" si="5"/>
        <v>2</v>
      </c>
      <c r="D153" s="4" t="s">
        <v>0</v>
      </c>
      <c r="E153" s="6">
        <v>1.5</v>
      </c>
    </row>
    <row r="154" spans="1:5" x14ac:dyDescent="0.25">
      <c r="A154" s="7" t="s">
        <v>58</v>
      </c>
      <c r="B154" s="5" t="s">
        <v>20</v>
      </c>
      <c r="C154" s="4" t="str">
        <f t="shared" si="5"/>
        <v>5</v>
      </c>
      <c r="D154" s="4" t="s">
        <v>0</v>
      </c>
      <c r="E154" s="6">
        <v>1</v>
      </c>
    </row>
    <row r="155" spans="1:5" x14ac:dyDescent="0.25">
      <c r="A155" s="7" t="s">
        <v>58</v>
      </c>
      <c r="B155" s="5" t="s">
        <v>24</v>
      </c>
      <c r="C155" s="4" t="str">
        <f t="shared" si="5"/>
        <v>5</v>
      </c>
      <c r="D155" s="4" t="s">
        <v>0</v>
      </c>
      <c r="E155" s="6">
        <v>1.5</v>
      </c>
    </row>
    <row r="156" spans="1:5" x14ac:dyDescent="0.25">
      <c r="A156" s="7" t="s">
        <v>58</v>
      </c>
      <c r="B156" s="5" t="s">
        <v>18</v>
      </c>
      <c r="C156" s="4" t="str">
        <f t="shared" si="5"/>
        <v>1</v>
      </c>
      <c r="D156" s="4" t="s">
        <v>0</v>
      </c>
      <c r="E156" s="6">
        <v>3</v>
      </c>
    </row>
    <row r="157" spans="1:5" x14ac:dyDescent="0.25">
      <c r="A157" s="7" t="s">
        <v>58</v>
      </c>
      <c r="B157" s="5" t="s">
        <v>61</v>
      </c>
      <c r="C157" s="4" t="str">
        <f t="shared" si="5"/>
        <v>1</v>
      </c>
      <c r="D157" s="4" t="s">
        <v>0</v>
      </c>
      <c r="E157" s="6">
        <v>2.5</v>
      </c>
    </row>
    <row r="158" spans="1:5" x14ac:dyDescent="0.25">
      <c r="A158" s="7" t="s">
        <v>58</v>
      </c>
      <c r="B158" s="5" t="s">
        <v>60</v>
      </c>
      <c r="C158" s="4" t="str">
        <f t="shared" si="5"/>
        <v>2</v>
      </c>
      <c r="D158" s="4" t="s">
        <v>0</v>
      </c>
      <c r="E158" s="6">
        <v>1</v>
      </c>
    </row>
    <row r="159" spans="1:5" x14ac:dyDescent="0.25">
      <c r="A159" s="7" t="s">
        <v>58</v>
      </c>
      <c r="B159" s="5" t="s">
        <v>23</v>
      </c>
      <c r="C159" s="4" t="str">
        <f t="shared" si="5"/>
        <v>2</v>
      </c>
      <c r="D159" s="4" t="s">
        <v>0</v>
      </c>
      <c r="E159" s="6">
        <v>3</v>
      </c>
    </row>
    <row r="160" spans="1:5" x14ac:dyDescent="0.25">
      <c r="A160" s="7" t="s">
        <v>58</v>
      </c>
      <c r="B160" s="5" t="s">
        <v>22</v>
      </c>
      <c r="C160" s="4" t="str">
        <f t="shared" si="5"/>
        <v>2</v>
      </c>
      <c r="D160" s="4" t="s">
        <v>0</v>
      </c>
      <c r="E160" s="6">
        <v>1</v>
      </c>
    </row>
    <row r="161" spans="1:5" x14ac:dyDescent="0.25">
      <c r="A161" s="7" t="s">
        <v>58</v>
      </c>
      <c r="B161" s="5" t="s">
        <v>26</v>
      </c>
      <c r="C161" s="4" t="str">
        <f t="shared" si="5"/>
        <v>4</v>
      </c>
      <c r="D161" s="4" t="s">
        <v>0</v>
      </c>
      <c r="E161" s="6">
        <v>1</v>
      </c>
    </row>
    <row r="162" spans="1:5" x14ac:dyDescent="0.25">
      <c r="A162" s="7" t="s">
        <v>58</v>
      </c>
      <c r="B162" s="5" t="s">
        <v>24</v>
      </c>
      <c r="C162" s="4" t="str">
        <f t="shared" si="5"/>
        <v>5</v>
      </c>
      <c r="D162" s="4" t="s">
        <v>0</v>
      </c>
      <c r="E162" s="6">
        <v>1</v>
      </c>
    </row>
    <row r="163" spans="1:5" x14ac:dyDescent="0.25">
      <c r="A163" s="7" t="s">
        <v>58</v>
      </c>
      <c r="B163" s="5" t="s">
        <v>23</v>
      </c>
      <c r="C163" s="4" t="str">
        <f t="shared" si="5"/>
        <v>2</v>
      </c>
      <c r="D163" s="4" t="s">
        <v>0</v>
      </c>
      <c r="E163" s="6">
        <v>4</v>
      </c>
    </row>
    <row r="164" spans="1:5" x14ac:dyDescent="0.25">
      <c r="A164" s="7" t="s">
        <v>58</v>
      </c>
      <c r="B164" s="5" t="s">
        <v>59</v>
      </c>
      <c r="C164" s="4" t="str">
        <f t="shared" si="5"/>
        <v>5</v>
      </c>
      <c r="D164" s="4" t="s">
        <v>0</v>
      </c>
      <c r="E164" s="6">
        <v>3</v>
      </c>
    </row>
    <row r="165" spans="1:5" x14ac:dyDescent="0.25">
      <c r="A165" s="7" t="s">
        <v>58</v>
      </c>
      <c r="B165" s="5" t="s">
        <v>18</v>
      </c>
      <c r="C165" s="4" t="str">
        <f t="shared" si="5"/>
        <v>1</v>
      </c>
      <c r="D165" s="4" t="s">
        <v>0</v>
      </c>
      <c r="E165" s="6">
        <v>9</v>
      </c>
    </row>
    <row r="166" spans="1:5" x14ac:dyDescent="0.25">
      <c r="A166" s="7" t="s">
        <v>58</v>
      </c>
      <c r="B166" s="5" t="s">
        <v>24</v>
      </c>
      <c r="C166" s="4" t="str">
        <f t="shared" si="5"/>
        <v>5</v>
      </c>
      <c r="D166" s="4" t="s">
        <v>0</v>
      </c>
      <c r="E166" s="6">
        <v>3.5</v>
      </c>
    </row>
    <row r="167" spans="1:5" x14ac:dyDescent="0.25">
      <c r="A167" s="7" t="s">
        <v>17</v>
      </c>
      <c r="B167" s="5" t="s">
        <v>57</v>
      </c>
      <c r="C167" s="4" t="str">
        <f t="shared" si="5"/>
        <v>2</v>
      </c>
      <c r="D167" s="4" t="s">
        <v>6</v>
      </c>
      <c r="E167" s="4">
        <v>2</v>
      </c>
    </row>
    <row r="168" spans="1:5" x14ac:dyDescent="0.25">
      <c r="A168" s="7" t="s">
        <v>17</v>
      </c>
      <c r="B168" s="5" t="s">
        <v>56</v>
      </c>
      <c r="C168" s="4" t="str">
        <f t="shared" si="5"/>
        <v>3</v>
      </c>
      <c r="D168" s="4" t="s">
        <v>6</v>
      </c>
      <c r="E168" s="4">
        <v>5</v>
      </c>
    </row>
    <row r="169" spans="1:5" x14ac:dyDescent="0.25">
      <c r="A169" s="7" t="s">
        <v>17</v>
      </c>
      <c r="B169" s="5" t="s">
        <v>21</v>
      </c>
      <c r="C169" s="4" t="str">
        <f t="shared" si="5"/>
        <v>3</v>
      </c>
      <c r="D169" s="4" t="s">
        <v>6</v>
      </c>
      <c r="E169" s="4">
        <v>2</v>
      </c>
    </row>
    <row r="170" spans="1:5" x14ac:dyDescent="0.25">
      <c r="A170" s="7" t="s">
        <v>17</v>
      </c>
      <c r="B170" s="5" t="s">
        <v>51</v>
      </c>
      <c r="C170" s="4" t="str">
        <f t="shared" si="5"/>
        <v>3</v>
      </c>
      <c r="D170" s="6" t="s">
        <v>6</v>
      </c>
      <c r="E170" s="6">
        <v>4</v>
      </c>
    </row>
    <row r="171" spans="1:5" x14ac:dyDescent="0.25">
      <c r="A171" s="7" t="s">
        <v>17</v>
      </c>
      <c r="B171" s="5" t="s">
        <v>55</v>
      </c>
      <c r="C171" s="4" t="str">
        <f t="shared" si="5"/>
        <v>3</v>
      </c>
      <c r="D171" s="6" t="s">
        <v>6</v>
      </c>
      <c r="E171" s="6">
        <v>7</v>
      </c>
    </row>
    <row r="172" spans="1:5" x14ac:dyDescent="0.25">
      <c r="A172" s="7" t="s">
        <v>17</v>
      </c>
      <c r="B172" s="5" t="s">
        <v>38</v>
      </c>
      <c r="C172" s="4" t="str">
        <f t="shared" si="5"/>
        <v>3</v>
      </c>
      <c r="D172" s="6" t="s">
        <v>6</v>
      </c>
      <c r="E172" s="6">
        <v>2</v>
      </c>
    </row>
    <row r="173" spans="1:5" x14ac:dyDescent="0.25">
      <c r="A173" s="7" t="s">
        <v>17</v>
      </c>
      <c r="B173" s="5" t="s">
        <v>54</v>
      </c>
      <c r="C173" s="4" t="str">
        <f t="shared" si="5"/>
        <v>3</v>
      </c>
      <c r="D173" s="6" t="s">
        <v>6</v>
      </c>
      <c r="E173" s="6">
        <v>2</v>
      </c>
    </row>
    <row r="174" spans="1:5" x14ac:dyDescent="0.25">
      <c r="A174" s="7" t="s">
        <v>17</v>
      </c>
      <c r="B174" s="5" t="s">
        <v>53</v>
      </c>
      <c r="C174" s="4" t="str">
        <f t="shared" si="5"/>
        <v>5</v>
      </c>
      <c r="D174" s="6" t="s">
        <v>6</v>
      </c>
      <c r="E174" s="6">
        <v>4</v>
      </c>
    </row>
    <row r="175" spans="1:5" x14ac:dyDescent="0.25">
      <c r="A175" s="7" t="s">
        <v>17</v>
      </c>
      <c r="B175" s="5" t="s">
        <v>52</v>
      </c>
      <c r="C175" s="4" t="str">
        <f t="shared" si="5"/>
        <v>a</v>
      </c>
      <c r="D175" s="6" t="s">
        <v>6</v>
      </c>
      <c r="E175" s="6">
        <v>4</v>
      </c>
    </row>
    <row r="176" spans="1:5" x14ac:dyDescent="0.25">
      <c r="A176" s="7" t="s">
        <v>17</v>
      </c>
      <c r="B176" s="5" t="s">
        <v>36</v>
      </c>
      <c r="C176" s="4" t="str">
        <f t="shared" si="5"/>
        <v>2</v>
      </c>
      <c r="D176" s="6" t="s">
        <v>6</v>
      </c>
      <c r="E176" s="6">
        <v>20</v>
      </c>
    </row>
    <row r="177" spans="1:5" x14ac:dyDescent="0.25">
      <c r="A177" s="7" t="s">
        <v>17</v>
      </c>
      <c r="B177" s="5" t="s">
        <v>51</v>
      </c>
      <c r="C177" s="4" t="str">
        <f t="shared" si="5"/>
        <v>3</v>
      </c>
      <c r="D177" s="6" t="s">
        <v>6</v>
      </c>
      <c r="E177" s="6">
        <v>16</v>
      </c>
    </row>
    <row r="178" spans="1:5" x14ac:dyDescent="0.25">
      <c r="A178" s="7" t="s">
        <v>17</v>
      </c>
      <c r="B178" s="5" t="s">
        <v>26</v>
      </c>
      <c r="C178" s="4" t="str">
        <f t="shared" si="5"/>
        <v>4</v>
      </c>
      <c r="D178" s="6" t="s">
        <v>6</v>
      </c>
      <c r="E178" s="6">
        <v>4</v>
      </c>
    </row>
    <row r="179" spans="1:5" x14ac:dyDescent="0.25">
      <c r="A179" s="7" t="s">
        <v>17</v>
      </c>
      <c r="B179" s="5" t="s">
        <v>30</v>
      </c>
      <c r="C179" s="4" t="str">
        <f t="shared" si="5"/>
        <v>3</v>
      </c>
      <c r="D179" s="6" t="s">
        <v>6</v>
      </c>
      <c r="E179" s="6">
        <v>4</v>
      </c>
    </row>
    <row r="180" spans="1:5" x14ac:dyDescent="0.25">
      <c r="A180" s="7" t="s">
        <v>17</v>
      </c>
      <c r="B180" s="5" t="s">
        <v>26</v>
      </c>
      <c r="C180" s="4" t="str">
        <f t="shared" si="5"/>
        <v>4</v>
      </c>
      <c r="D180" s="6" t="s">
        <v>6</v>
      </c>
      <c r="E180" s="6">
        <v>4</v>
      </c>
    </row>
    <row r="181" spans="1:5" x14ac:dyDescent="0.25">
      <c r="A181" s="7" t="s">
        <v>17</v>
      </c>
      <c r="B181" s="5" t="s">
        <v>25</v>
      </c>
      <c r="C181" s="4" t="str">
        <f t="shared" si="5"/>
        <v>4</v>
      </c>
      <c r="D181" s="6" t="s">
        <v>6</v>
      </c>
      <c r="E181" s="6">
        <v>2</v>
      </c>
    </row>
    <row r="182" spans="1:5" x14ac:dyDescent="0.25">
      <c r="A182" s="7" t="s">
        <v>17</v>
      </c>
      <c r="B182" s="5" t="s">
        <v>50</v>
      </c>
      <c r="C182" s="4" t="str">
        <f t="shared" si="5"/>
        <v>4</v>
      </c>
      <c r="D182" s="6" t="s">
        <v>6</v>
      </c>
      <c r="E182" s="6">
        <v>6</v>
      </c>
    </row>
    <row r="183" spans="1:5" x14ac:dyDescent="0.25">
      <c r="A183" s="7" t="s">
        <v>17</v>
      </c>
      <c r="B183" s="5" t="s">
        <v>49</v>
      </c>
      <c r="C183" s="4" t="str">
        <f t="shared" si="5"/>
        <v>4</v>
      </c>
      <c r="D183" s="6" t="s">
        <v>6</v>
      </c>
      <c r="E183" s="6">
        <v>2</v>
      </c>
    </row>
    <row r="184" spans="1:5" x14ac:dyDescent="0.25">
      <c r="A184" s="7" t="s">
        <v>17</v>
      </c>
      <c r="B184" s="5" t="s">
        <v>35</v>
      </c>
      <c r="C184" s="4" t="str">
        <f t="shared" si="5"/>
        <v>5</v>
      </c>
      <c r="D184" s="6" t="s">
        <v>6</v>
      </c>
      <c r="E184" s="6">
        <v>2</v>
      </c>
    </row>
    <row r="185" spans="1:5" x14ac:dyDescent="0.25">
      <c r="A185" s="7" t="s">
        <v>17</v>
      </c>
      <c r="B185" s="5" t="s">
        <v>48</v>
      </c>
      <c r="C185" s="4" t="str">
        <f t="shared" si="5"/>
        <v>5</v>
      </c>
      <c r="D185" s="6" t="s">
        <v>6</v>
      </c>
      <c r="E185" s="6">
        <v>8</v>
      </c>
    </row>
    <row r="186" spans="1:5" x14ac:dyDescent="0.25">
      <c r="A186" s="7" t="s">
        <v>17</v>
      </c>
      <c r="B186" s="5" t="s">
        <v>20</v>
      </c>
      <c r="C186" s="4" t="str">
        <f t="shared" si="5"/>
        <v>5</v>
      </c>
      <c r="D186" s="6" t="s">
        <v>6</v>
      </c>
      <c r="E186" s="6">
        <v>2</v>
      </c>
    </row>
    <row r="187" spans="1:5" x14ac:dyDescent="0.25">
      <c r="A187" s="7" t="s">
        <v>17</v>
      </c>
      <c r="B187" s="5" t="s">
        <v>24</v>
      </c>
      <c r="C187" s="4" t="str">
        <f t="shared" si="5"/>
        <v>5</v>
      </c>
      <c r="D187" s="6" t="s">
        <v>6</v>
      </c>
      <c r="E187" s="6">
        <v>6</v>
      </c>
    </row>
    <row r="188" spans="1:5" x14ac:dyDescent="0.25">
      <c r="A188" s="7" t="s">
        <v>17</v>
      </c>
      <c r="B188" s="5" t="s">
        <v>34</v>
      </c>
      <c r="C188" s="4" t="str">
        <f t="shared" si="5"/>
        <v>o</v>
      </c>
      <c r="D188" s="6" t="s">
        <v>6</v>
      </c>
      <c r="E188" s="6">
        <v>4</v>
      </c>
    </row>
    <row r="189" spans="1:5" x14ac:dyDescent="0.25">
      <c r="A189" s="7" t="s">
        <v>17</v>
      </c>
      <c r="B189" s="5" t="s">
        <v>21</v>
      </c>
      <c r="C189" s="4" t="str">
        <f t="shared" si="5"/>
        <v>3</v>
      </c>
      <c r="D189" s="6" t="s">
        <v>6</v>
      </c>
      <c r="E189" s="6">
        <v>35</v>
      </c>
    </row>
    <row r="190" spans="1:5" x14ac:dyDescent="0.25">
      <c r="A190" s="7" t="s">
        <v>17</v>
      </c>
      <c r="B190" s="5" t="s">
        <v>30</v>
      </c>
      <c r="C190" s="4" t="str">
        <f t="shared" si="5"/>
        <v>3</v>
      </c>
      <c r="D190" s="6" t="s">
        <v>6</v>
      </c>
      <c r="E190" s="6">
        <v>4</v>
      </c>
    </row>
    <row r="191" spans="1:5" x14ac:dyDescent="0.25">
      <c r="A191" s="7" t="s">
        <v>17</v>
      </c>
      <c r="B191" s="5" t="s">
        <v>20</v>
      </c>
      <c r="C191" s="4" t="str">
        <f t="shared" si="5"/>
        <v>5</v>
      </c>
      <c r="D191" s="6" t="s">
        <v>6</v>
      </c>
      <c r="E191" s="6">
        <v>1</v>
      </c>
    </row>
    <row r="192" spans="1:5" x14ac:dyDescent="0.25">
      <c r="A192" s="7" t="s">
        <v>17</v>
      </c>
      <c r="B192" s="5" t="s">
        <v>46</v>
      </c>
      <c r="C192" s="4" t="str">
        <f t="shared" si="5"/>
        <v>1</v>
      </c>
      <c r="D192" s="4" t="s">
        <v>5</v>
      </c>
      <c r="E192" s="6">
        <v>16</v>
      </c>
    </row>
    <row r="193" spans="1:5" x14ac:dyDescent="0.25">
      <c r="A193" s="7" t="s">
        <v>17</v>
      </c>
      <c r="B193" s="5" t="s">
        <v>46</v>
      </c>
      <c r="C193" s="4" t="str">
        <f t="shared" si="5"/>
        <v>1</v>
      </c>
      <c r="D193" s="4" t="s">
        <v>5</v>
      </c>
      <c r="E193" s="6">
        <v>12</v>
      </c>
    </row>
    <row r="194" spans="1:5" x14ac:dyDescent="0.25">
      <c r="A194" s="7" t="s">
        <v>17</v>
      </c>
      <c r="B194" s="5" t="s">
        <v>40</v>
      </c>
      <c r="C194" s="4" t="str">
        <f t="shared" ref="C194:C257" si="6">LEFT(B194,"1")</f>
        <v>2</v>
      </c>
      <c r="D194" s="4" t="s">
        <v>5</v>
      </c>
      <c r="E194" s="6">
        <v>4</v>
      </c>
    </row>
    <row r="195" spans="1:5" x14ac:dyDescent="0.25">
      <c r="A195" s="7" t="s">
        <v>17</v>
      </c>
      <c r="B195" s="5" t="s">
        <v>23</v>
      </c>
      <c r="C195" s="4" t="str">
        <f t="shared" si="6"/>
        <v>2</v>
      </c>
      <c r="D195" s="4" t="s">
        <v>5</v>
      </c>
      <c r="E195" s="6">
        <v>5</v>
      </c>
    </row>
    <row r="196" spans="1:5" x14ac:dyDescent="0.25">
      <c r="A196" s="7" t="s">
        <v>17</v>
      </c>
      <c r="B196" s="5" t="s">
        <v>45</v>
      </c>
      <c r="C196" s="4" t="str">
        <f t="shared" si="6"/>
        <v>2</v>
      </c>
      <c r="D196" s="4" t="s">
        <v>5</v>
      </c>
      <c r="E196" s="6">
        <v>2</v>
      </c>
    </row>
    <row r="197" spans="1:5" x14ac:dyDescent="0.25">
      <c r="A197" s="7" t="s">
        <v>17</v>
      </c>
      <c r="B197" s="5" t="s">
        <v>47</v>
      </c>
      <c r="C197" s="4" t="str">
        <f t="shared" si="6"/>
        <v>2</v>
      </c>
      <c r="D197" s="4" t="s">
        <v>5</v>
      </c>
      <c r="E197" s="6">
        <v>2</v>
      </c>
    </row>
    <row r="198" spans="1:5" x14ac:dyDescent="0.25">
      <c r="A198" s="7" t="s">
        <v>17</v>
      </c>
      <c r="B198" s="5" t="s">
        <v>27</v>
      </c>
      <c r="C198" s="4" t="str">
        <f t="shared" si="6"/>
        <v>3</v>
      </c>
      <c r="D198" s="4" t="s">
        <v>5</v>
      </c>
      <c r="E198" s="6">
        <v>24</v>
      </c>
    </row>
    <row r="199" spans="1:5" x14ac:dyDescent="0.25">
      <c r="A199" s="7" t="s">
        <v>17</v>
      </c>
      <c r="B199" s="5" t="s">
        <v>46</v>
      </c>
      <c r="C199" s="4" t="str">
        <f t="shared" si="6"/>
        <v>1</v>
      </c>
      <c r="D199" s="4" t="s">
        <v>5</v>
      </c>
      <c r="E199" s="6">
        <v>8</v>
      </c>
    </row>
    <row r="200" spans="1:5" x14ac:dyDescent="0.25">
      <c r="A200" s="7" t="s">
        <v>17</v>
      </c>
      <c r="B200" s="5" t="s">
        <v>45</v>
      </c>
      <c r="C200" s="4" t="str">
        <f t="shared" si="6"/>
        <v>2</v>
      </c>
      <c r="D200" s="4" t="s">
        <v>5</v>
      </c>
      <c r="E200" s="6">
        <v>8</v>
      </c>
    </row>
    <row r="201" spans="1:5" x14ac:dyDescent="0.25">
      <c r="A201" s="7" t="s">
        <v>17</v>
      </c>
      <c r="B201" s="5" t="s">
        <v>38</v>
      </c>
      <c r="C201" s="4" t="str">
        <f t="shared" si="6"/>
        <v>3</v>
      </c>
      <c r="D201" s="4" t="s">
        <v>5</v>
      </c>
      <c r="E201" s="6">
        <v>1</v>
      </c>
    </row>
    <row r="202" spans="1:5" x14ac:dyDescent="0.25">
      <c r="A202" s="7" t="s">
        <v>17</v>
      </c>
      <c r="B202" s="5" t="s">
        <v>46</v>
      </c>
      <c r="C202" s="4" t="str">
        <f t="shared" si="6"/>
        <v>1</v>
      </c>
      <c r="D202" s="4" t="s">
        <v>5</v>
      </c>
      <c r="E202" s="6">
        <v>10</v>
      </c>
    </row>
    <row r="203" spans="1:5" x14ac:dyDescent="0.25">
      <c r="A203" s="7" t="s">
        <v>17</v>
      </c>
      <c r="B203" s="5" t="s">
        <v>23</v>
      </c>
      <c r="C203" s="4" t="str">
        <f t="shared" si="6"/>
        <v>2</v>
      </c>
      <c r="D203" s="4" t="s">
        <v>5</v>
      </c>
      <c r="E203" s="6">
        <v>13</v>
      </c>
    </row>
    <row r="204" spans="1:5" x14ac:dyDescent="0.25">
      <c r="A204" s="7" t="s">
        <v>17</v>
      </c>
      <c r="B204" s="5" t="s">
        <v>45</v>
      </c>
      <c r="C204" s="4" t="str">
        <f t="shared" si="6"/>
        <v>2</v>
      </c>
      <c r="D204" s="4" t="s">
        <v>5</v>
      </c>
      <c r="E204" s="6">
        <v>8</v>
      </c>
    </row>
    <row r="205" spans="1:5" x14ac:dyDescent="0.25">
      <c r="A205" s="7" t="s">
        <v>17</v>
      </c>
      <c r="B205" s="5" t="s">
        <v>24</v>
      </c>
      <c r="C205" s="4" t="str">
        <f t="shared" si="6"/>
        <v>5</v>
      </c>
      <c r="D205" s="4" t="s">
        <v>5</v>
      </c>
      <c r="E205" s="6">
        <v>9</v>
      </c>
    </row>
    <row r="206" spans="1:5" x14ac:dyDescent="0.25">
      <c r="A206" s="7" t="s">
        <v>17</v>
      </c>
      <c r="B206" s="5" t="s">
        <v>40</v>
      </c>
      <c r="C206" s="4" t="str">
        <f t="shared" si="6"/>
        <v>2</v>
      </c>
      <c r="D206" s="4" t="s">
        <v>5</v>
      </c>
      <c r="E206" s="6">
        <v>6</v>
      </c>
    </row>
    <row r="207" spans="1:5" x14ac:dyDescent="0.25">
      <c r="A207" s="7" t="s">
        <v>17</v>
      </c>
      <c r="B207" s="5" t="s">
        <v>23</v>
      </c>
      <c r="C207" s="4" t="str">
        <f t="shared" si="6"/>
        <v>2</v>
      </c>
      <c r="D207" s="4" t="s">
        <v>5</v>
      </c>
      <c r="E207" s="6">
        <v>6</v>
      </c>
    </row>
    <row r="208" spans="1:5" x14ac:dyDescent="0.25">
      <c r="A208" s="7" t="s">
        <v>17</v>
      </c>
      <c r="B208" s="5" t="s">
        <v>45</v>
      </c>
      <c r="C208" s="4" t="str">
        <f t="shared" si="6"/>
        <v>2</v>
      </c>
      <c r="D208" s="4" t="s">
        <v>5</v>
      </c>
      <c r="E208" s="6">
        <v>2</v>
      </c>
    </row>
    <row r="209" spans="1:5" x14ac:dyDescent="0.25">
      <c r="A209" s="7" t="s">
        <v>17</v>
      </c>
      <c r="B209" s="5" t="s">
        <v>40</v>
      </c>
      <c r="C209" s="4" t="str">
        <f t="shared" si="6"/>
        <v>2</v>
      </c>
      <c r="D209" s="4" t="s">
        <v>4</v>
      </c>
      <c r="E209" s="6">
        <v>2</v>
      </c>
    </row>
    <row r="210" spans="1:5" x14ac:dyDescent="0.25">
      <c r="A210" s="7" t="s">
        <v>17</v>
      </c>
      <c r="B210" s="5" t="s">
        <v>29</v>
      </c>
      <c r="C210" s="4" t="str">
        <f t="shared" si="6"/>
        <v>3</v>
      </c>
      <c r="D210" s="4" t="s">
        <v>4</v>
      </c>
      <c r="E210" s="6">
        <v>24</v>
      </c>
    </row>
    <row r="211" spans="1:5" x14ac:dyDescent="0.25">
      <c r="A211" s="7" t="s">
        <v>17</v>
      </c>
      <c r="B211" s="5" t="s">
        <v>24</v>
      </c>
      <c r="C211" s="4" t="str">
        <f t="shared" si="6"/>
        <v>5</v>
      </c>
      <c r="D211" s="4" t="s">
        <v>4</v>
      </c>
      <c r="E211" s="6">
        <v>6</v>
      </c>
    </row>
    <row r="212" spans="1:5" x14ac:dyDescent="0.25">
      <c r="A212" s="7" t="s">
        <v>17</v>
      </c>
      <c r="B212" s="5" t="s">
        <v>43</v>
      </c>
      <c r="C212" s="4" t="str">
        <f t="shared" si="6"/>
        <v>3</v>
      </c>
      <c r="D212" s="4" t="s">
        <v>4</v>
      </c>
      <c r="E212" s="6">
        <v>26</v>
      </c>
    </row>
    <row r="213" spans="1:5" x14ac:dyDescent="0.25">
      <c r="A213" s="7" t="s">
        <v>17</v>
      </c>
      <c r="B213" s="5" t="s">
        <v>44</v>
      </c>
      <c r="C213" s="4" t="str">
        <f t="shared" si="6"/>
        <v>5</v>
      </c>
      <c r="D213" s="4" t="s">
        <v>4</v>
      </c>
      <c r="E213" s="6">
        <v>2</v>
      </c>
    </row>
    <row r="214" spans="1:5" x14ac:dyDescent="0.25">
      <c r="A214" s="7" t="s">
        <v>17</v>
      </c>
      <c r="B214" s="5" t="s">
        <v>24</v>
      </c>
      <c r="C214" s="4" t="str">
        <f t="shared" si="6"/>
        <v>5</v>
      </c>
      <c r="D214" s="4" t="s">
        <v>4</v>
      </c>
      <c r="E214" s="6">
        <v>18</v>
      </c>
    </row>
    <row r="215" spans="1:5" x14ac:dyDescent="0.25">
      <c r="A215" s="7" t="s">
        <v>17</v>
      </c>
      <c r="B215" s="5" t="s">
        <v>23</v>
      </c>
      <c r="C215" s="4" t="str">
        <f t="shared" si="6"/>
        <v>2</v>
      </c>
      <c r="D215" s="4" t="s">
        <v>4</v>
      </c>
      <c r="E215" s="6">
        <v>33</v>
      </c>
    </row>
    <row r="216" spans="1:5" x14ac:dyDescent="0.25">
      <c r="A216" s="7" t="s">
        <v>17</v>
      </c>
      <c r="B216" s="5" t="s">
        <v>44</v>
      </c>
      <c r="C216" s="4" t="str">
        <f t="shared" si="6"/>
        <v>5</v>
      </c>
      <c r="D216" s="4" t="s">
        <v>4</v>
      </c>
      <c r="E216" s="6">
        <v>3</v>
      </c>
    </row>
    <row r="217" spans="1:5" x14ac:dyDescent="0.25">
      <c r="A217" s="7" t="s">
        <v>17</v>
      </c>
      <c r="B217" s="5" t="s">
        <v>24</v>
      </c>
      <c r="C217" s="4" t="str">
        <f t="shared" si="6"/>
        <v>5</v>
      </c>
      <c r="D217" s="4" t="s">
        <v>4</v>
      </c>
      <c r="E217" s="6">
        <v>4</v>
      </c>
    </row>
    <row r="218" spans="1:5" x14ac:dyDescent="0.25">
      <c r="A218" s="7" t="s">
        <v>17</v>
      </c>
      <c r="B218" s="5" t="s">
        <v>43</v>
      </c>
      <c r="C218" s="4" t="str">
        <f t="shared" si="6"/>
        <v>3</v>
      </c>
      <c r="D218" s="4" t="s">
        <v>4</v>
      </c>
      <c r="E218" s="6">
        <v>5</v>
      </c>
    </row>
    <row r="219" spans="1:5" x14ac:dyDescent="0.25">
      <c r="A219" s="7" t="s">
        <v>17</v>
      </c>
      <c r="B219" s="5" t="s">
        <v>40</v>
      </c>
      <c r="C219" s="4" t="str">
        <f t="shared" si="6"/>
        <v>2</v>
      </c>
      <c r="D219" s="4" t="s">
        <v>4</v>
      </c>
      <c r="E219" s="6">
        <v>4</v>
      </c>
    </row>
    <row r="220" spans="1:5" x14ac:dyDescent="0.25">
      <c r="A220" s="7" t="s">
        <v>17</v>
      </c>
      <c r="B220" s="5" t="s">
        <v>24</v>
      </c>
      <c r="C220" s="4" t="str">
        <f t="shared" si="6"/>
        <v>5</v>
      </c>
      <c r="D220" s="4" t="s">
        <v>4</v>
      </c>
      <c r="E220" s="6">
        <v>2</v>
      </c>
    </row>
    <row r="221" spans="1:5" x14ac:dyDescent="0.25">
      <c r="A221" s="7" t="s">
        <v>17</v>
      </c>
      <c r="B221" s="5" t="s">
        <v>39</v>
      </c>
      <c r="C221" s="4" t="str">
        <f t="shared" si="6"/>
        <v>1</v>
      </c>
      <c r="D221" s="4" t="s">
        <v>3</v>
      </c>
      <c r="E221" s="6">
        <v>2</v>
      </c>
    </row>
    <row r="222" spans="1:5" x14ac:dyDescent="0.25">
      <c r="A222" s="7" t="s">
        <v>17</v>
      </c>
      <c r="B222" s="5" t="s">
        <v>42</v>
      </c>
      <c r="C222" s="4" t="str">
        <f t="shared" si="6"/>
        <v>2</v>
      </c>
      <c r="D222" s="4" t="s">
        <v>3</v>
      </c>
      <c r="E222" s="6">
        <v>6</v>
      </c>
    </row>
    <row r="223" spans="1:5" x14ac:dyDescent="0.25">
      <c r="A223" s="7" t="s">
        <v>17</v>
      </c>
      <c r="B223" s="5" t="s">
        <v>24</v>
      </c>
      <c r="C223" s="4" t="str">
        <f t="shared" si="6"/>
        <v>5</v>
      </c>
      <c r="D223" s="4" t="s">
        <v>3</v>
      </c>
      <c r="E223" s="6">
        <v>3.5</v>
      </c>
    </row>
    <row r="224" spans="1:5" x14ac:dyDescent="0.25">
      <c r="A224" s="7" t="s">
        <v>17</v>
      </c>
      <c r="B224" s="5" t="s">
        <v>41</v>
      </c>
      <c r="C224" s="4" t="str">
        <f t="shared" si="6"/>
        <v>o</v>
      </c>
      <c r="D224" s="4" t="s">
        <v>3</v>
      </c>
      <c r="E224" s="6">
        <v>4.5</v>
      </c>
    </row>
    <row r="225" spans="1:5" x14ac:dyDescent="0.25">
      <c r="A225" s="7" t="s">
        <v>17</v>
      </c>
      <c r="B225" s="5" t="s">
        <v>39</v>
      </c>
      <c r="C225" s="4" t="str">
        <f t="shared" si="6"/>
        <v>1</v>
      </c>
      <c r="D225" s="4" t="s">
        <v>3</v>
      </c>
      <c r="E225" s="6">
        <v>18</v>
      </c>
    </row>
    <row r="226" spans="1:5" x14ac:dyDescent="0.25">
      <c r="A226" s="7" t="s">
        <v>17</v>
      </c>
      <c r="B226" s="5" t="s">
        <v>40</v>
      </c>
      <c r="C226" s="4" t="str">
        <f t="shared" si="6"/>
        <v>2</v>
      </c>
      <c r="D226" s="4" t="s">
        <v>3</v>
      </c>
      <c r="E226" s="6">
        <v>4</v>
      </c>
    </row>
    <row r="227" spans="1:5" x14ac:dyDescent="0.25">
      <c r="A227" s="7" t="s">
        <v>17</v>
      </c>
      <c r="B227" s="5" t="s">
        <v>24</v>
      </c>
      <c r="C227" s="4" t="str">
        <f t="shared" si="6"/>
        <v>5</v>
      </c>
      <c r="D227" s="4" t="s">
        <v>3</v>
      </c>
      <c r="E227" s="6">
        <v>1</v>
      </c>
    </row>
    <row r="228" spans="1:5" x14ac:dyDescent="0.25">
      <c r="A228" s="7" t="s">
        <v>17</v>
      </c>
      <c r="B228" s="5" t="s">
        <v>39</v>
      </c>
      <c r="C228" s="4" t="str">
        <f t="shared" si="6"/>
        <v>1</v>
      </c>
      <c r="D228" s="4" t="s">
        <v>3</v>
      </c>
      <c r="E228" s="6">
        <v>2</v>
      </c>
    </row>
    <row r="229" spans="1:5" x14ac:dyDescent="0.25">
      <c r="A229" s="7" t="s">
        <v>17</v>
      </c>
      <c r="B229" s="5" t="s">
        <v>37</v>
      </c>
      <c r="C229" s="4" t="str">
        <f t="shared" si="6"/>
        <v>2</v>
      </c>
      <c r="D229" s="4" t="s">
        <v>3</v>
      </c>
      <c r="E229" s="6">
        <v>6</v>
      </c>
    </row>
    <row r="230" spans="1:5" x14ac:dyDescent="0.25">
      <c r="A230" s="7" t="s">
        <v>17</v>
      </c>
      <c r="B230" s="5" t="s">
        <v>38</v>
      </c>
      <c r="C230" s="4" t="str">
        <f t="shared" si="6"/>
        <v>3</v>
      </c>
      <c r="D230" s="4" t="s">
        <v>3</v>
      </c>
      <c r="E230" s="6">
        <v>0.5</v>
      </c>
    </row>
    <row r="231" spans="1:5" x14ac:dyDescent="0.25">
      <c r="A231" s="7" t="s">
        <v>17</v>
      </c>
      <c r="B231" s="5" t="s">
        <v>30</v>
      </c>
      <c r="C231" s="4" t="str">
        <f t="shared" si="6"/>
        <v>3</v>
      </c>
      <c r="D231" s="4" t="s">
        <v>3</v>
      </c>
      <c r="E231" s="6">
        <v>1</v>
      </c>
    </row>
    <row r="232" spans="1:5" x14ac:dyDescent="0.25">
      <c r="A232" s="7" t="s">
        <v>17</v>
      </c>
      <c r="B232" s="5" t="s">
        <v>34</v>
      </c>
      <c r="C232" s="4" t="str">
        <f t="shared" si="6"/>
        <v>o</v>
      </c>
      <c r="D232" s="4" t="s">
        <v>3</v>
      </c>
      <c r="E232" s="6">
        <v>6.5</v>
      </c>
    </row>
    <row r="233" spans="1:5" x14ac:dyDescent="0.25">
      <c r="A233" s="7" t="s">
        <v>17</v>
      </c>
      <c r="B233" s="5" t="s">
        <v>37</v>
      </c>
      <c r="C233" s="4" t="str">
        <f t="shared" si="6"/>
        <v>2</v>
      </c>
      <c r="D233" s="4" t="s">
        <v>3</v>
      </c>
      <c r="E233" s="6">
        <v>8</v>
      </c>
    </row>
    <row r="234" spans="1:5" x14ac:dyDescent="0.25">
      <c r="A234" s="7" t="s">
        <v>17</v>
      </c>
      <c r="B234" s="5" t="s">
        <v>36</v>
      </c>
      <c r="C234" s="4" t="str">
        <f t="shared" si="6"/>
        <v>2</v>
      </c>
      <c r="D234" s="4" t="s">
        <v>3</v>
      </c>
      <c r="E234" s="6">
        <v>3</v>
      </c>
    </row>
    <row r="235" spans="1:5" x14ac:dyDescent="0.25">
      <c r="A235" s="7" t="s">
        <v>17</v>
      </c>
      <c r="B235" s="5" t="s">
        <v>30</v>
      </c>
      <c r="C235" s="4" t="str">
        <f t="shared" si="6"/>
        <v>3</v>
      </c>
      <c r="D235" s="4" t="s">
        <v>3</v>
      </c>
      <c r="E235" s="6">
        <v>1</v>
      </c>
    </row>
    <row r="236" spans="1:5" x14ac:dyDescent="0.25">
      <c r="A236" s="7" t="s">
        <v>17</v>
      </c>
      <c r="B236" s="5" t="s">
        <v>35</v>
      </c>
      <c r="C236" s="4" t="str">
        <f t="shared" si="6"/>
        <v>5</v>
      </c>
      <c r="D236" s="4" t="s">
        <v>3</v>
      </c>
      <c r="E236" s="6">
        <v>1</v>
      </c>
    </row>
    <row r="237" spans="1:5" x14ac:dyDescent="0.25">
      <c r="A237" s="7" t="s">
        <v>17</v>
      </c>
      <c r="B237" s="5" t="s">
        <v>24</v>
      </c>
      <c r="C237" s="4" t="str">
        <f t="shared" si="6"/>
        <v>5</v>
      </c>
      <c r="D237" s="4" t="s">
        <v>3</v>
      </c>
      <c r="E237" s="6">
        <v>2</v>
      </c>
    </row>
    <row r="238" spans="1:5" x14ac:dyDescent="0.25">
      <c r="A238" s="7" t="s">
        <v>17</v>
      </c>
      <c r="B238" s="5" t="s">
        <v>34</v>
      </c>
      <c r="C238" s="4" t="str">
        <f t="shared" si="6"/>
        <v>o</v>
      </c>
      <c r="D238" s="4" t="s">
        <v>3</v>
      </c>
      <c r="E238" s="6">
        <v>1</v>
      </c>
    </row>
    <row r="239" spans="1:5" x14ac:dyDescent="0.25">
      <c r="A239" s="7" t="s">
        <v>17</v>
      </c>
      <c r="B239" s="5" t="s">
        <v>29</v>
      </c>
      <c r="C239" s="4" t="str">
        <f t="shared" si="6"/>
        <v>3</v>
      </c>
      <c r="D239" s="4" t="s">
        <v>2</v>
      </c>
      <c r="E239" s="6">
        <v>24</v>
      </c>
    </row>
    <row r="240" spans="1:5" x14ac:dyDescent="0.25">
      <c r="A240" s="7" t="s">
        <v>17</v>
      </c>
      <c r="B240" s="5" t="s">
        <v>30</v>
      </c>
      <c r="C240" s="4" t="str">
        <f t="shared" si="6"/>
        <v>3</v>
      </c>
      <c r="D240" s="4" t="s">
        <v>1</v>
      </c>
      <c r="E240" s="6">
        <v>1</v>
      </c>
    </row>
    <row r="241" spans="1:5" x14ac:dyDescent="0.25">
      <c r="A241" s="7" t="s">
        <v>17</v>
      </c>
      <c r="B241" s="5" t="s">
        <v>33</v>
      </c>
      <c r="C241" s="4" t="str">
        <f t="shared" si="6"/>
        <v>3</v>
      </c>
      <c r="D241" s="4" t="s">
        <v>1</v>
      </c>
      <c r="E241" s="6">
        <v>1</v>
      </c>
    </row>
    <row r="242" spans="1:5" x14ac:dyDescent="0.25">
      <c r="A242" s="7" t="s">
        <v>17</v>
      </c>
      <c r="B242" s="5" t="s">
        <v>24</v>
      </c>
      <c r="C242" s="4" t="str">
        <f t="shared" si="6"/>
        <v>5</v>
      </c>
      <c r="D242" s="4" t="s">
        <v>1</v>
      </c>
      <c r="E242" s="6">
        <v>1</v>
      </c>
    </row>
    <row r="243" spans="1:5" x14ac:dyDescent="0.25">
      <c r="A243" s="7" t="s">
        <v>17</v>
      </c>
      <c r="B243" s="5" t="s">
        <v>32</v>
      </c>
      <c r="C243" s="4" t="str">
        <f t="shared" si="6"/>
        <v>3</v>
      </c>
      <c r="D243" s="4" t="s">
        <v>1</v>
      </c>
      <c r="E243" s="6">
        <v>6</v>
      </c>
    </row>
    <row r="244" spans="1:5" x14ac:dyDescent="0.25">
      <c r="A244" s="7" t="s">
        <v>17</v>
      </c>
      <c r="B244" s="5" t="s">
        <v>31</v>
      </c>
      <c r="C244" s="4" t="str">
        <f t="shared" si="6"/>
        <v>3</v>
      </c>
      <c r="D244" s="4" t="s">
        <v>1</v>
      </c>
      <c r="E244" s="6">
        <v>4</v>
      </c>
    </row>
    <row r="245" spans="1:5" x14ac:dyDescent="0.25">
      <c r="A245" s="7" t="s">
        <v>17</v>
      </c>
      <c r="B245" s="5" t="s">
        <v>31</v>
      </c>
      <c r="C245" s="4" t="str">
        <f t="shared" si="6"/>
        <v>3</v>
      </c>
      <c r="D245" s="4" t="s">
        <v>1</v>
      </c>
      <c r="E245" s="6">
        <v>16</v>
      </c>
    </row>
    <row r="246" spans="1:5" x14ac:dyDescent="0.25">
      <c r="A246" s="7" t="s">
        <v>17</v>
      </c>
      <c r="B246" s="5" t="s">
        <v>24</v>
      </c>
      <c r="C246" s="4" t="str">
        <f t="shared" si="6"/>
        <v>5</v>
      </c>
      <c r="D246" s="4" t="s">
        <v>1</v>
      </c>
      <c r="E246" s="6">
        <v>4</v>
      </c>
    </row>
    <row r="247" spans="1:5" x14ac:dyDescent="0.25">
      <c r="A247" s="7" t="s">
        <v>17</v>
      </c>
      <c r="B247" s="5" t="s">
        <v>30</v>
      </c>
      <c r="C247" s="4" t="str">
        <f t="shared" si="6"/>
        <v>3</v>
      </c>
      <c r="D247" s="4" t="s">
        <v>7</v>
      </c>
      <c r="E247" s="6">
        <v>13.5</v>
      </c>
    </row>
    <row r="248" spans="1:5" x14ac:dyDescent="0.25">
      <c r="A248" s="7" t="s">
        <v>17</v>
      </c>
      <c r="B248" s="5" t="s">
        <v>24</v>
      </c>
      <c r="C248" s="4" t="str">
        <f t="shared" si="6"/>
        <v>5</v>
      </c>
      <c r="D248" s="4" t="s">
        <v>7</v>
      </c>
      <c r="E248" s="6">
        <v>2.5</v>
      </c>
    </row>
    <row r="249" spans="1:5" x14ac:dyDescent="0.25">
      <c r="A249" s="7" t="s">
        <v>17</v>
      </c>
      <c r="B249" s="5" t="s">
        <v>30</v>
      </c>
      <c r="C249" s="4" t="str">
        <f t="shared" si="6"/>
        <v>3</v>
      </c>
      <c r="D249" s="4" t="s">
        <v>7</v>
      </c>
      <c r="E249" s="6">
        <v>11</v>
      </c>
    </row>
    <row r="250" spans="1:5" x14ac:dyDescent="0.25">
      <c r="A250" s="7" t="s">
        <v>17</v>
      </c>
      <c r="B250" s="5" t="s">
        <v>24</v>
      </c>
      <c r="C250" s="4" t="str">
        <f t="shared" si="6"/>
        <v>5</v>
      </c>
      <c r="D250" s="4" t="s">
        <v>7</v>
      </c>
      <c r="E250" s="6">
        <v>3.5</v>
      </c>
    </row>
    <row r="251" spans="1:5" x14ac:dyDescent="0.25">
      <c r="A251" s="7" t="s">
        <v>17</v>
      </c>
      <c r="B251" s="5" t="s">
        <v>30</v>
      </c>
      <c r="C251" s="4" t="str">
        <f t="shared" si="6"/>
        <v>3</v>
      </c>
      <c r="D251" s="4" t="s">
        <v>7</v>
      </c>
      <c r="E251" s="6">
        <v>24.5</v>
      </c>
    </row>
    <row r="252" spans="1:5" x14ac:dyDescent="0.25">
      <c r="A252" s="7" t="s">
        <v>17</v>
      </c>
      <c r="B252" s="5" t="s">
        <v>24</v>
      </c>
      <c r="C252" s="4" t="str">
        <f t="shared" si="6"/>
        <v>5</v>
      </c>
      <c r="D252" s="4" t="s">
        <v>7</v>
      </c>
      <c r="E252" s="6">
        <v>1.5</v>
      </c>
    </row>
    <row r="253" spans="1:5" x14ac:dyDescent="0.25">
      <c r="A253" s="7" t="s">
        <v>17</v>
      </c>
      <c r="B253" s="5" t="s">
        <v>30</v>
      </c>
      <c r="C253" s="4" t="str">
        <f t="shared" si="6"/>
        <v>3</v>
      </c>
      <c r="D253" s="4" t="s">
        <v>7</v>
      </c>
      <c r="E253" s="6">
        <v>6</v>
      </c>
    </row>
    <row r="254" spans="1:5" x14ac:dyDescent="0.25">
      <c r="A254" s="7" t="s">
        <v>17</v>
      </c>
      <c r="B254" s="5" t="s">
        <v>24</v>
      </c>
      <c r="C254" s="4" t="str">
        <f t="shared" si="6"/>
        <v>5</v>
      </c>
      <c r="D254" s="4" t="s">
        <v>7</v>
      </c>
      <c r="E254" s="6">
        <v>1.5</v>
      </c>
    </row>
    <row r="255" spans="1:5" x14ac:dyDescent="0.25">
      <c r="A255" s="7" t="s">
        <v>17</v>
      </c>
      <c r="B255" s="5" t="s">
        <v>16</v>
      </c>
      <c r="C255" s="4" t="str">
        <f t="shared" si="6"/>
        <v>3</v>
      </c>
      <c r="D255" s="4" t="s">
        <v>7</v>
      </c>
      <c r="E255" s="6">
        <v>2</v>
      </c>
    </row>
    <row r="256" spans="1:5" x14ac:dyDescent="0.25">
      <c r="A256" s="7" t="s">
        <v>17</v>
      </c>
      <c r="B256" s="5" t="s">
        <v>30</v>
      </c>
      <c r="C256" s="4" t="str">
        <f t="shared" si="6"/>
        <v>3</v>
      </c>
      <c r="D256" s="4" t="s">
        <v>7</v>
      </c>
      <c r="E256" s="6">
        <v>2</v>
      </c>
    </row>
    <row r="257" spans="1:5" x14ac:dyDescent="0.25">
      <c r="A257" s="7" t="s">
        <v>17</v>
      </c>
      <c r="B257" s="5" t="s">
        <v>20</v>
      </c>
      <c r="C257" s="4" t="str">
        <f t="shared" si="6"/>
        <v>5</v>
      </c>
      <c r="D257" s="4" t="s">
        <v>0</v>
      </c>
      <c r="E257" s="6">
        <v>2</v>
      </c>
    </row>
    <row r="258" spans="1:5" x14ac:dyDescent="0.25">
      <c r="A258" s="7" t="s">
        <v>17</v>
      </c>
      <c r="B258" s="5" t="s">
        <v>18</v>
      </c>
      <c r="C258" s="4" t="str">
        <f t="shared" ref="C258:C277" si="7">LEFT(B258,"1")</f>
        <v>1</v>
      </c>
      <c r="D258" s="4" t="s">
        <v>0</v>
      </c>
      <c r="E258" s="6">
        <v>1</v>
      </c>
    </row>
    <row r="259" spans="1:5" x14ac:dyDescent="0.25">
      <c r="A259" s="7" t="s">
        <v>17</v>
      </c>
      <c r="B259" s="5" t="s">
        <v>23</v>
      </c>
      <c r="C259" s="4" t="str">
        <f t="shared" si="7"/>
        <v>2</v>
      </c>
      <c r="D259" s="4" t="s">
        <v>0</v>
      </c>
      <c r="E259" s="6">
        <v>5.5</v>
      </c>
    </row>
    <row r="260" spans="1:5" x14ac:dyDescent="0.25">
      <c r="A260" s="7" t="s">
        <v>17</v>
      </c>
      <c r="B260" s="5" t="s">
        <v>29</v>
      </c>
      <c r="C260" s="4" t="str">
        <f t="shared" si="7"/>
        <v>3</v>
      </c>
      <c r="D260" s="4" t="s">
        <v>0</v>
      </c>
      <c r="E260" s="6">
        <v>21</v>
      </c>
    </row>
    <row r="261" spans="1:5" x14ac:dyDescent="0.25">
      <c r="A261" s="7" t="s">
        <v>17</v>
      </c>
      <c r="B261" s="5" t="s">
        <v>18</v>
      </c>
      <c r="C261" s="4" t="str">
        <f t="shared" si="7"/>
        <v>1</v>
      </c>
      <c r="D261" s="4" t="s">
        <v>0</v>
      </c>
      <c r="E261" s="6">
        <v>3</v>
      </c>
    </row>
    <row r="262" spans="1:5" x14ac:dyDescent="0.25">
      <c r="A262" s="7" t="s">
        <v>17</v>
      </c>
      <c r="B262" s="5" t="s">
        <v>23</v>
      </c>
      <c r="C262" s="4" t="str">
        <f t="shared" si="7"/>
        <v>2</v>
      </c>
      <c r="D262" s="4" t="s">
        <v>0</v>
      </c>
      <c r="E262" s="6">
        <v>13</v>
      </c>
    </row>
    <row r="263" spans="1:5" x14ac:dyDescent="0.25">
      <c r="A263" s="7" t="s">
        <v>17</v>
      </c>
      <c r="B263" s="5" t="s">
        <v>28</v>
      </c>
      <c r="C263" s="4" t="str">
        <f t="shared" si="7"/>
        <v>3</v>
      </c>
      <c r="D263" s="4" t="s">
        <v>0</v>
      </c>
      <c r="E263" s="6">
        <v>2.5</v>
      </c>
    </row>
    <row r="264" spans="1:5" x14ac:dyDescent="0.25">
      <c r="A264" s="7" t="s">
        <v>17</v>
      </c>
      <c r="B264" s="5" t="s">
        <v>27</v>
      </c>
      <c r="C264" s="4" t="str">
        <f t="shared" si="7"/>
        <v>3</v>
      </c>
      <c r="D264" s="4" t="s">
        <v>0</v>
      </c>
      <c r="E264" s="6">
        <v>1</v>
      </c>
    </row>
    <row r="265" spans="1:5" x14ac:dyDescent="0.25">
      <c r="A265" s="7" t="s">
        <v>17</v>
      </c>
      <c r="B265" s="5" t="s">
        <v>21</v>
      </c>
      <c r="C265" s="4" t="str">
        <f t="shared" si="7"/>
        <v>3</v>
      </c>
      <c r="D265" s="4" t="s">
        <v>0</v>
      </c>
      <c r="E265" s="6">
        <v>2.5</v>
      </c>
    </row>
    <row r="266" spans="1:5" x14ac:dyDescent="0.25">
      <c r="A266" s="7" t="s">
        <v>17</v>
      </c>
      <c r="B266" s="5" t="s">
        <v>26</v>
      </c>
      <c r="C266" s="4" t="str">
        <f t="shared" si="7"/>
        <v>4</v>
      </c>
      <c r="D266" s="4" t="s">
        <v>0</v>
      </c>
      <c r="E266" s="6">
        <v>1</v>
      </c>
    </row>
    <row r="267" spans="1:5" x14ac:dyDescent="0.25">
      <c r="A267" s="7" t="s">
        <v>17</v>
      </c>
      <c r="B267" s="5" t="s">
        <v>25</v>
      </c>
      <c r="C267" s="4" t="str">
        <f t="shared" si="7"/>
        <v>4</v>
      </c>
      <c r="D267" s="4" t="s">
        <v>0</v>
      </c>
      <c r="E267" s="6">
        <v>0.5</v>
      </c>
    </row>
    <row r="268" spans="1:5" x14ac:dyDescent="0.25">
      <c r="A268" s="7" t="s">
        <v>17</v>
      </c>
      <c r="B268" s="5" t="s">
        <v>24</v>
      </c>
      <c r="C268" s="4" t="str">
        <f t="shared" si="7"/>
        <v>5</v>
      </c>
      <c r="D268" s="4" t="s">
        <v>0</v>
      </c>
      <c r="E268" s="6">
        <v>0.5</v>
      </c>
    </row>
    <row r="269" spans="1:5" x14ac:dyDescent="0.25">
      <c r="A269" s="7" t="s">
        <v>17</v>
      </c>
      <c r="B269" s="5" t="s">
        <v>18</v>
      </c>
      <c r="C269" s="4" t="str">
        <f t="shared" si="7"/>
        <v>1</v>
      </c>
      <c r="D269" s="4" t="s">
        <v>0</v>
      </c>
      <c r="E269" s="6">
        <v>6</v>
      </c>
    </row>
    <row r="270" spans="1:5" x14ac:dyDescent="0.25">
      <c r="A270" s="7" t="s">
        <v>17</v>
      </c>
      <c r="B270" s="5" t="s">
        <v>23</v>
      </c>
      <c r="C270" s="4" t="str">
        <f t="shared" si="7"/>
        <v>2</v>
      </c>
      <c r="D270" s="4" t="s">
        <v>0</v>
      </c>
      <c r="E270" s="6">
        <v>4</v>
      </c>
    </row>
    <row r="271" spans="1:5" x14ac:dyDescent="0.25">
      <c r="A271" s="7" t="s">
        <v>17</v>
      </c>
      <c r="B271" s="5" t="s">
        <v>22</v>
      </c>
      <c r="C271" s="4" t="str">
        <f t="shared" si="7"/>
        <v>2</v>
      </c>
      <c r="D271" s="4" t="s">
        <v>0</v>
      </c>
      <c r="E271" s="6">
        <v>4</v>
      </c>
    </row>
    <row r="272" spans="1:5" x14ac:dyDescent="0.25">
      <c r="A272" s="7" t="s">
        <v>17</v>
      </c>
      <c r="B272" s="5" t="s">
        <v>16</v>
      </c>
      <c r="C272" s="4" t="str">
        <f t="shared" si="7"/>
        <v>3</v>
      </c>
      <c r="D272" s="4" t="s">
        <v>0</v>
      </c>
      <c r="E272" s="6">
        <v>3.5</v>
      </c>
    </row>
    <row r="273" spans="1:5" x14ac:dyDescent="0.25">
      <c r="A273" s="7" t="s">
        <v>17</v>
      </c>
      <c r="B273" s="5" t="s">
        <v>21</v>
      </c>
      <c r="C273" s="4" t="str">
        <f t="shared" si="7"/>
        <v>3</v>
      </c>
      <c r="D273" s="4" t="s">
        <v>0</v>
      </c>
      <c r="E273" s="6">
        <v>9.5</v>
      </c>
    </row>
    <row r="274" spans="1:5" x14ac:dyDescent="0.25">
      <c r="A274" s="7" t="s">
        <v>17</v>
      </c>
      <c r="B274" s="5" t="s">
        <v>20</v>
      </c>
      <c r="C274" s="4" t="str">
        <f t="shared" si="7"/>
        <v>5</v>
      </c>
      <c r="D274" s="4" t="s">
        <v>0</v>
      </c>
      <c r="E274" s="6">
        <v>1.5</v>
      </c>
    </row>
    <row r="275" spans="1:5" x14ac:dyDescent="0.25">
      <c r="A275" s="7" t="s">
        <v>17</v>
      </c>
      <c r="B275" s="5" t="s">
        <v>19</v>
      </c>
      <c r="C275" s="4" t="str">
        <f t="shared" si="7"/>
        <v>5</v>
      </c>
      <c r="D275" s="4" t="s">
        <v>0</v>
      </c>
      <c r="E275" s="6">
        <v>2</v>
      </c>
    </row>
    <row r="276" spans="1:5" x14ac:dyDescent="0.25">
      <c r="A276" s="7" t="s">
        <v>17</v>
      </c>
      <c r="B276" s="5" t="s">
        <v>18</v>
      </c>
      <c r="C276" s="4" t="str">
        <f t="shared" si="7"/>
        <v>1</v>
      </c>
      <c r="D276" s="4" t="s">
        <v>0</v>
      </c>
      <c r="E276" s="6">
        <v>2</v>
      </c>
    </row>
    <row r="277" spans="1:5" x14ac:dyDescent="0.25">
      <c r="A277" s="7" t="s">
        <v>17</v>
      </c>
      <c r="B277" s="5" t="s">
        <v>16</v>
      </c>
      <c r="C277" s="4" t="str">
        <f t="shared" si="7"/>
        <v>3</v>
      </c>
      <c r="D277" s="4" t="s">
        <v>0</v>
      </c>
      <c r="E277" s="6">
        <v>2</v>
      </c>
    </row>
    <row r="278" spans="1:5" x14ac:dyDescent="0.25">
      <c r="B278" s="5"/>
      <c r="C278" s="4"/>
    </row>
  </sheetData>
  <dataValidations count="2">
    <dataValidation type="list" allowBlank="1" showInputMessage="1" showErrorMessage="1" sqref="D168:D239 D241:D278" xr:uid="{00000000-0002-0000-0000-000000000000}">
      <formula1>#REF!</formula1>
    </dataValidation>
    <dataValidation type="list" allowBlank="1" showInputMessage="1" showErrorMessage="1" sqref="D240 D3:D167" xr:uid="{00000000-0002-0000-0000-000001000000}">
      <formula1>#REF!</formula1>
    </dataValidation>
  </dataValidations>
  <pageMargins left="0.7" right="0.7" top="0.75" bottom="0.75" header="0.3" footer="0.3"/>
  <pageSetup orientation="portrait" r:id="rId1"/>
  <drawing r:id="rId2"/>
  <legacyDrawing r:id="rId3"/>
  <tableParts count="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abSelected="1" zoomScaleNormal="100" workbookViewId="0">
      <selection activeCell="K10" sqref="K10"/>
    </sheetView>
  </sheetViews>
  <sheetFormatPr defaultRowHeight="14.25" x14ac:dyDescent="0.2"/>
  <cols>
    <col min="1" max="1" width="21.375" customWidth="1"/>
    <col min="2" max="2" width="8" customWidth="1"/>
    <col min="3" max="3" width="5.875" bestFit="1" customWidth="1"/>
    <col min="4" max="4" width="7.875" bestFit="1" customWidth="1"/>
    <col min="5" max="5" width="2.875" bestFit="1" customWidth="1"/>
    <col min="6" max="6" width="5.875" bestFit="1" customWidth="1"/>
    <col min="7" max="7" width="1.875" customWidth="1"/>
    <col min="8" max="8" width="2.875" bestFit="1" customWidth="1"/>
    <col min="9" max="9" width="11.25" customWidth="1"/>
    <col min="10" max="10" width="5" customWidth="1"/>
    <col min="11" max="13" width="5.875" customWidth="1"/>
    <col min="14" max="14" width="4.5" customWidth="1"/>
    <col min="15" max="15" width="3.625" customWidth="1"/>
    <col min="16" max="16" width="4.5" customWidth="1"/>
    <col min="17" max="17" width="5.875" customWidth="1"/>
    <col min="18" max="19" width="4.5" customWidth="1"/>
    <col min="20" max="20" width="3.625" customWidth="1"/>
    <col min="21" max="21" width="6" customWidth="1"/>
    <col min="22" max="22" width="3.625" customWidth="1"/>
    <col min="23" max="24" width="4.5" customWidth="1"/>
    <col min="25" max="25" width="3.625" customWidth="1"/>
    <col min="26" max="32" width="4.5" customWidth="1"/>
    <col min="33" max="33" width="4.375" customWidth="1"/>
    <col min="34" max="34" width="4.5" customWidth="1"/>
    <col min="35" max="35" width="5.25" customWidth="1"/>
    <col min="36" max="39" width="4.5" customWidth="1"/>
    <col min="40" max="41" width="5.875" customWidth="1"/>
    <col min="42" max="42" width="7" customWidth="1"/>
    <col min="43" max="43" width="4.375" customWidth="1"/>
    <col min="44" max="45" width="4.5" customWidth="1"/>
    <col min="46" max="46" width="3.625" customWidth="1"/>
    <col min="47" max="47" width="4.5" customWidth="1"/>
    <col min="48" max="48" width="6" customWidth="1"/>
    <col min="49" max="49" width="3.375" customWidth="1"/>
    <col min="50" max="58" width="4.5" customWidth="1"/>
    <col min="59" max="59" width="3.625" customWidth="1"/>
    <col min="60" max="60" width="4.5" customWidth="1"/>
    <col min="61" max="61" width="6" customWidth="1"/>
    <col min="62" max="62" width="5.75" customWidth="1"/>
    <col min="63" max="63" width="6" customWidth="1"/>
    <col min="64" max="64" width="5.125" customWidth="1"/>
    <col min="65" max="65" width="5.5" customWidth="1"/>
    <col min="66" max="66" width="6.125" customWidth="1"/>
    <col min="67" max="67" width="9.875" customWidth="1"/>
    <col min="68" max="68" width="8.75" bestFit="1" customWidth="1"/>
    <col min="69" max="69" width="6.125" customWidth="1"/>
    <col min="70" max="70" width="8.75" bestFit="1" customWidth="1"/>
    <col min="71" max="71" width="6.125" customWidth="1"/>
    <col min="72" max="72" width="8.75" bestFit="1" customWidth="1"/>
    <col min="73" max="73" width="6.125" customWidth="1"/>
    <col min="74" max="74" width="8.75" bestFit="1" customWidth="1"/>
    <col min="75" max="75" width="7.5" customWidth="1"/>
    <col min="76" max="76" width="10.125" bestFit="1" customWidth="1"/>
    <col min="77" max="77" width="7.5" customWidth="1"/>
    <col min="78" max="78" width="10.125" bestFit="1" customWidth="1"/>
    <col min="79" max="79" width="5.25" customWidth="1"/>
    <col min="80" max="80" width="7.875" customWidth="1"/>
    <col min="81" max="81" width="6.125" customWidth="1"/>
    <col min="82" max="82" width="8.75" bestFit="1" customWidth="1"/>
    <col min="83" max="83" width="6.125" customWidth="1"/>
    <col min="84" max="84" width="8.75" bestFit="1" customWidth="1"/>
    <col min="85" max="85" width="5.25" customWidth="1"/>
    <col min="86" max="86" width="7.875" customWidth="1"/>
    <col min="87" max="87" width="6.125" customWidth="1"/>
    <col min="88" max="88" width="8.75" bestFit="1" customWidth="1"/>
    <col min="89" max="89" width="6.125" customWidth="1"/>
    <col min="90" max="90" width="8.75" bestFit="1" customWidth="1"/>
    <col min="91" max="91" width="6.125" customWidth="1"/>
    <col min="92" max="92" width="8.75" bestFit="1" customWidth="1"/>
    <col min="93" max="93" width="6.125" customWidth="1"/>
    <col min="94" max="94" width="8.75" bestFit="1" customWidth="1"/>
    <col min="95" max="95" width="6.125" customWidth="1"/>
    <col min="96" max="96" width="8.75" bestFit="1" customWidth="1"/>
    <col min="97" max="97" width="6.125" customWidth="1"/>
    <col min="98" max="98" width="8.75" bestFit="1" customWidth="1"/>
    <col min="99" max="99" width="6.125" customWidth="1"/>
    <col min="100" max="100" width="8.75" bestFit="1" customWidth="1"/>
    <col min="101" max="101" width="6.125" customWidth="1"/>
    <col min="102" max="102" width="8.75" bestFit="1" customWidth="1"/>
    <col min="103" max="103" width="6.125" customWidth="1"/>
    <col min="104" max="104" width="8.75" bestFit="1" customWidth="1"/>
    <col min="105" max="105" width="6.125" customWidth="1"/>
    <col min="106" max="106" width="8.75" bestFit="1" customWidth="1"/>
    <col min="107" max="107" width="5.25" customWidth="1"/>
    <col min="108" max="108" width="7.875" customWidth="1"/>
    <col min="109" max="109" width="6.125" customWidth="1"/>
    <col min="110" max="110" width="8.75" bestFit="1" customWidth="1"/>
    <col min="111" max="111" width="7.375" customWidth="1"/>
    <col min="112" max="112" width="10" bestFit="1" customWidth="1"/>
    <col min="113" max="113" width="6.75" customWidth="1"/>
    <col min="114" max="114" width="9.375" bestFit="1" customWidth="1"/>
    <col min="115" max="115" width="7.125" customWidth="1"/>
    <col min="116" max="116" width="9.75" bestFit="1" customWidth="1"/>
    <col min="117" max="117" width="9.875" bestFit="1" customWidth="1"/>
  </cols>
  <sheetData>
    <row r="1" spans="1:9" x14ac:dyDescent="0.2">
      <c r="A1" s="3" t="s">
        <v>14</v>
      </c>
      <c r="B1" s="3" t="s">
        <v>13</v>
      </c>
    </row>
    <row r="2" spans="1:9" x14ac:dyDescent="0.2">
      <c r="A2" s="3" t="s">
        <v>12</v>
      </c>
      <c r="B2" t="s">
        <v>11</v>
      </c>
      <c r="C2" t="s">
        <v>84</v>
      </c>
      <c r="D2" t="s">
        <v>85</v>
      </c>
      <c r="E2" t="s">
        <v>86</v>
      </c>
      <c r="F2" t="s">
        <v>87</v>
      </c>
      <c r="G2" t="s">
        <v>10</v>
      </c>
      <c r="H2" t="s">
        <v>9</v>
      </c>
      <c r="I2" t="s">
        <v>8</v>
      </c>
    </row>
    <row r="3" spans="1:9" x14ac:dyDescent="0.2">
      <c r="A3" s="2" t="s">
        <v>6</v>
      </c>
      <c r="B3" s="1"/>
      <c r="C3" s="1">
        <v>40</v>
      </c>
      <c r="D3" s="1">
        <v>107</v>
      </c>
      <c r="E3" s="1">
        <v>70</v>
      </c>
      <c r="F3" s="1">
        <v>111</v>
      </c>
      <c r="G3" s="1">
        <v>6</v>
      </c>
      <c r="H3" s="1">
        <v>12</v>
      </c>
      <c r="I3" s="1">
        <v>346</v>
      </c>
    </row>
    <row r="4" spans="1:9" x14ac:dyDescent="0.2">
      <c r="A4" s="2" t="s">
        <v>5</v>
      </c>
      <c r="B4" s="1">
        <v>46</v>
      </c>
      <c r="C4" s="1">
        <v>74.5</v>
      </c>
      <c r="D4" s="1">
        <v>56.5</v>
      </c>
      <c r="E4" s="1"/>
      <c r="F4" s="1">
        <v>43</v>
      </c>
      <c r="G4" s="1"/>
      <c r="H4" s="1"/>
      <c r="I4" s="1">
        <v>220</v>
      </c>
    </row>
    <row r="5" spans="1:9" x14ac:dyDescent="0.2">
      <c r="A5" s="2" t="s">
        <v>4</v>
      </c>
      <c r="B5" s="1"/>
      <c r="C5" s="1">
        <v>69</v>
      </c>
      <c r="D5" s="1">
        <v>55</v>
      </c>
      <c r="E5" s="1"/>
      <c r="F5" s="1">
        <v>79</v>
      </c>
      <c r="G5" s="1"/>
      <c r="H5" s="1"/>
      <c r="I5" s="1">
        <v>203</v>
      </c>
    </row>
    <row r="6" spans="1:9" x14ac:dyDescent="0.2">
      <c r="A6" s="2" t="s">
        <v>3</v>
      </c>
      <c r="B6" s="1">
        <v>49.5</v>
      </c>
      <c r="C6" s="1">
        <v>99.5</v>
      </c>
      <c r="D6" s="1">
        <v>25.5</v>
      </c>
      <c r="E6" s="1"/>
      <c r="F6" s="1">
        <v>17</v>
      </c>
      <c r="G6" s="1"/>
      <c r="H6" s="1">
        <v>33</v>
      </c>
      <c r="I6" s="1">
        <v>224.5</v>
      </c>
    </row>
    <row r="7" spans="1:9" x14ac:dyDescent="0.2">
      <c r="A7" s="2" t="s">
        <v>2</v>
      </c>
      <c r="B7" s="1"/>
      <c r="C7" s="1"/>
      <c r="D7" s="1">
        <v>24</v>
      </c>
      <c r="E7" s="1"/>
      <c r="F7" s="1"/>
      <c r="G7" s="1"/>
      <c r="H7" s="1"/>
      <c r="I7" s="1">
        <v>24</v>
      </c>
    </row>
    <row r="8" spans="1:9" x14ac:dyDescent="0.2">
      <c r="A8" s="2" t="s">
        <v>1</v>
      </c>
      <c r="B8" s="1"/>
      <c r="C8" s="1">
        <v>8</v>
      </c>
      <c r="D8" s="1">
        <v>90.167000000000002</v>
      </c>
      <c r="E8" s="1"/>
      <c r="F8" s="1">
        <v>10</v>
      </c>
      <c r="G8" s="1"/>
      <c r="H8" s="1"/>
      <c r="I8" s="1">
        <v>108.167</v>
      </c>
    </row>
    <row r="9" spans="1:9" x14ac:dyDescent="0.2">
      <c r="A9" s="2" t="s">
        <v>7</v>
      </c>
      <c r="B9" s="1"/>
      <c r="C9" s="1">
        <v>3.5</v>
      </c>
      <c r="D9" s="1">
        <v>132</v>
      </c>
      <c r="E9" s="1"/>
      <c r="F9" s="1">
        <v>55</v>
      </c>
      <c r="G9" s="1"/>
      <c r="H9" s="1"/>
      <c r="I9" s="1">
        <v>190.5</v>
      </c>
    </row>
    <row r="10" spans="1:9" x14ac:dyDescent="0.2">
      <c r="A10" s="2" t="s">
        <v>0</v>
      </c>
      <c r="B10" s="1">
        <v>52</v>
      </c>
      <c r="C10" s="1">
        <v>40</v>
      </c>
      <c r="D10" s="1">
        <v>49.5</v>
      </c>
      <c r="E10" s="1">
        <v>11</v>
      </c>
      <c r="F10" s="1">
        <v>31.5</v>
      </c>
      <c r="G10" s="1"/>
      <c r="H10" s="1"/>
      <c r="I10" s="1">
        <v>184</v>
      </c>
    </row>
    <row r="11" spans="1:9" x14ac:dyDescent="0.2">
      <c r="A11" s="2" t="s">
        <v>8</v>
      </c>
      <c r="B11" s="1">
        <v>147.5</v>
      </c>
      <c r="C11" s="1">
        <v>334.5</v>
      </c>
      <c r="D11" s="1">
        <v>539.66700000000003</v>
      </c>
      <c r="E11" s="1">
        <v>81</v>
      </c>
      <c r="F11" s="1">
        <v>346.5</v>
      </c>
      <c r="G11" s="1">
        <v>6</v>
      </c>
      <c r="H11" s="1">
        <v>45</v>
      </c>
      <c r="I11" s="1">
        <v>1500.1669999999999</v>
      </c>
    </row>
    <row r="27" spans="20:20" x14ac:dyDescent="0.2">
      <c r="T27" t="s">
        <v>83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Goal Tracker</vt:lpstr>
      <vt:lpstr>Consultant Trancker</vt:lpstr>
    </vt:vector>
  </TitlesOfParts>
  <Company>UConn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Joachim,Woodlyn</dc:creator>
  <cp:lastModifiedBy>Windows User</cp:lastModifiedBy>
  <cp:lastPrinted>2019-10-17T19:55:28Z</cp:lastPrinted>
  <dcterms:created xsi:type="dcterms:W3CDTF">2019-10-15T15:14:24Z</dcterms:created>
  <dcterms:modified xsi:type="dcterms:W3CDTF">2019-10-17T21:24:28Z</dcterms:modified>
</cp:coreProperties>
</file>